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2 SPRAWY KADROWE I ADMINISTRACYJNE\27 Zamówienia publiczne\271 Dokumentacja zamówień publicznych B5\2023\1 art biurowe\"/>
    </mc:Choice>
  </mc:AlternateContent>
  <xr:revisionPtr revIDLastSave="0" documentId="8_{FC622632-EB97-4FD0-A9F8-7D3B00757D95}" xr6:coauthVersionLast="47" xr6:coauthVersionMax="47" xr10:uidLastSave="{00000000-0000-0000-0000-000000000000}"/>
  <bookViews>
    <workbookView xWindow="-120" yWindow="-120" windowWidth="25440" windowHeight="15390" xr2:uid="{2AD285F7-74EB-4479-94A1-37FAF2CAAB4C}"/>
  </bookViews>
  <sheets>
    <sheet name="Arkusz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  <c r="H63" i="1" s="1"/>
  <c r="F79" i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H79" i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7" i="1"/>
  <c r="H67" i="1" s="1"/>
  <c r="F66" i="1"/>
  <c r="H66" i="1" s="1"/>
  <c r="F65" i="1"/>
  <c r="H65" i="1" s="1"/>
  <c r="F64" i="1"/>
  <c r="H64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F6" i="1"/>
  <c r="H6" i="1" s="1"/>
  <c r="F5" i="1"/>
  <c r="H5" i="1" s="1"/>
  <c r="F4" i="1"/>
  <c r="H4" i="1" s="1"/>
  <c r="H88" i="1" l="1"/>
  <c r="F88" i="1"/>
</calcChain>
</file>

<file path=xl/sharedStrings.xml><?xml version="1.0" encoding="utf-8"?>
<sst xmlns="http://schemas.openxmlformats.org/spreadsheetml/2006/main" count="178" uniqueCount="101">
  <si>
    <t>Lp.</t>
  </si>
  <si>
    <t>Produkt</t>
  </si>
  <si>
    <t>Jednostka</t>
  </si>
  <si>
    <t>Ilość</t>
  </si>
  <si>
    <t>Cena jednostkowa netto w zł</t>
  </si>
  <si>
    <t>Stawa VATw % *</t>
  </si>
  <si>
    <t>Bloczek klejony biały 8,5x8,5 cm, 500 arkuszy</t>
  </si>
  <si>
    <t>Sztuka</t>
  </si>
  <si>
    <t>Blok notatnikowy, papier 80g/m2, 100 kartek, A4</t>
  </si>
  <si>
    <t>Blok notatnikowy, papier 80g/m2, 100 kartek, A5</t>
  </si>
  <si>
    <t>Bloczek samoprzylepny żółty 3x51x38 mm</t>
  </si>
  <si>
    <t>Bloczek samoprzylepny żółty 7,5x5 cm</t>
  </si>
  <si>
    <t>Bloczek samoprzylepny żółty 76x76 mm</t>
  </si>
  <si>
    <t>Cienkopis STABILO point 88 Czarny</t>
  </si>
  <si>
    <t>Paczka</t>
  </si>
  <si>
    <t>Cienkopis STABILO point 88 Czerwony</t>
  </si>
  <si>
    <t>Cienkopis STABILO point 88 Niebieski</t>
  </si>
  <si>
    <t>Cienkopis STABILO point 88 Zielony</t>
  </si>
  <si>
    <t>Długopis GRAND żelowy GR-101 niebieski</t>
  </si>
  <si>
    <t>Długopis GRAND żelowy GR-101 czarny</t>
  </si>
  <si>
    <t>Długopis GRAND żelowy GR-101 czerwony</t>
  </si>
  <si>
    <t>Długopis na sznurku/sprężynce do przylepienia na biurko niebieski</t>
  </si>
  <si>
    <t>Długopis typu Corvina Classic niebieski</t>
  </si>
  <si>
    <t>Długopis TOMA 069 niebieski</t>
  </si>
  <si>
    <t>Długopis TOMA 069 czarny</t>
  </si>
  <si>
    <t>Długopis ZENITH z wymiennym wkładem</t>
  </si>
  <si>
    <t>Druk: Michalczyk i Prokop, KARTA URLOPOWA, typu 507-6</t>
  </si>
  <si>
    <t>Dziurkacz solidny, metalowy z oznacznikiem formatu z okienkiem do podglądu, z wyraźnie oznaczonym formatem, łatwy do opróżniania pojemnik, ilość dziurkowanych kartek: 35</t>
  </si>
  <si>
    <t>Gumka do gumowania FACTIS „chlebowa”</t>
  </si>
  <si>
    <t>Kalkulator biurowy typu VECTOR-CD -1181II</t>
  </si>
  <si>
    <t>Kalkulatory biurowy typu CITIZEN SDC-888X</t>
  </si>
  <si>
    <t xml:space="preserve">Klip do papieru 19 mm, pakowane po 12 sztuk </t>
  </si>
  <si>
    <t>Opakowanie</t>
  </si>
  <si>
    <t xml:space="preserve">Klip do papieru 25 mm, pakowane po 12 sztuk </t>
  </si>
  <si>
    <t xml:space="preserve">Klip do papieru 32 mm, pakowane po 12 sztuk </t>
  </si>
  <si>
    <t xml:space="preserve">Klips do papieru 51 mm, pakowane po 12 sztuk </t>
  </si>
  <si>
    <t>Klips archiwizacyjny, pakowane po 100 sztuk</t>
  </si>
  <si>
    <t>Pudełko</t>
  </si>
  <si>
    <t>Koperty C4 samoklejące białe, papier 80g/m2, pakowane po 250 sztuk</t>
  </si>
  <si>
    <t>Koperty C5 samoklejące białe, papier 80g/m2, pakowane po 500 sztuk</t>
  </si>
  <si>
    <t>Koperty C6 samoklejące białe, papier 80g/m2, pakowane po 1000 sztuk</t>
  </si>
  <si>
    <t>Korektor ,,myszka'' w taśmie, długość taśmy korygującej min. 10m</t>
  </si>
  <si>
    <t>Koszulki A4 z boczną klapką, 25 sztuk w opakowaniu</t>
  </si>
  <si>
    <t>Koszulki krystaliczne A4, multiperforowane, 100 szt w opakowaniu</t>
  </si>
  <si>
    <t>Linijka przezroczysta 20 cm</t>
  </si>
  <si>
    <t>Linijka przezroczysta 30 cm</t>
  </si>
  <si>
    <t>Linijka przezroczysta 50 cm</t>
  </si>
  <si>
    <t>Marker permanentny czarny, okrągła końcówka</t>
  </si>
  <si>
    <t>Naboje do pióra niebieskie</t>
  </si>
  <si>
    <t>Sztuki</t>
  </si>
  <si>
    <t>Nabój atramentowy do pióra PARKER niebieski, zmywalny</t>
  </si>
  <si>
    <t>Nici lniane – dratwa 20m szara</t>
  </si>
  <si>
    <t>Nożyczki biurowe, wykonane ze stali nierdzewnej, rękojeść z niełamliwego plastiku min. 16cm</t>
  </si>
  <si>
    <t>Nożyczki biurowe, wykonane ze stali nierdzewnej, rękojeść z niełamliwego plastiku min. 20cm</t>
  </si>
  <si>
    <t>Obwoluta (Ofertówka) A4 typu L, twarda</t>
  </si>
  <si>
    <t>Ołówek drewniany STABILO Othello z gumką</t>
  </si>
  <si>
    <t>Papier ksero 160g/m2 A4 biały</t>
  </si>
  <si>
    <t>Ryza</t>
  </si>
  <si>
    <t>Papier ksero 160g/m2 A4 zielony</t>
  </si>
  <si>
    <t>Papier ksero 160g/m2 A4 niebieski</t>
  </si>
  <si>
    <t>Papier ksero 80g/m2 A3 biały</t>
  </si>
  <si>
    <t>Papier ksero 80g/m2 A4 biały</t>
  </si>
  <si>
    <t>Papier ksero 80g/m2 A4 niebieski</t>
  </si>
  <si>
    <t>Paski skoroszytowe, wykonane z folii PP, posiadające metalowe wąsy, pakowane po 25 sztuk (1 opakowanie=25 szt)</t>
  </si>
  <si>
    <t>Opakowania</t>
  </si>
  <si>
    <t>Pinezki tablicowe, kolorowe, 30 sztuk w opakowaniu</t>
  </si>
  <si>
    <t>Półka na dokumenty z podwyższonymi brzegami, wykonana z niełamliwego plastiku, solidna, przeznaczona do dokumentów A4</t>
  </si>
  <si>
    <t>Półka na dokumenty, przezroczysta, wykonana z niełamliwego plastiku, solidna, przeznaczona do dokumentów A4</t>
  </si>
  <si>
    <t>Rozszywacz</t>
  </si>
  <si>
    <t>Skoroszyt wpinany PCV, A4 z europerforacją i papierową wsuwką, pakowane po 20 sztuk, mix kolorów</t>
  </si>
  <si>
    <t>Taśma biurowa, szerokość min 15 mm</t>
  </si>
  <si>
    <t>Taśma pakowa uniwersalna, szerokość 50 mm</t>
  </si>
  <si>
    <t>Taśma dwustronna, szer. 50 mm</t>
  </si>
  <si>
    <t>Teczka kartonowa z gumką, gramatura 400g/m2, trzy wewnętrzne klapki, zabezpieczające dokumenty przed wypadnięciem</t>
  </si>
  <si>
    <t>Teczka oczkowa 1/1, kartonowa, pojemność 350 arkuszy, pakowane po 50 sztuk (1 opakowanie=50szt)</t>
  </si>
  <si>
    <t>Teczka skrzydłowa zamykana na rzepy, szer. grzbietu 35mm, A4</t>
  </si>
  <si>
    <t>Teczka z gumką z mocnego PCV, różne kolory, A4</t>
  </si>
  <si>
    <t>Tusz do pieczęci gumowych, NORIS, czarny, 25ml</t>
  </si>
  <si>
    <t>Tusz do pieczęci gumowych, NORIS, czerwony, 25 ml</t>
  </si>
  <si>
    <t>Wkład wymienny do długopisu ZENITH niebieski</t>
  </si>
  <si>
    <t>Wymazywacz (zmazik) do pióra PELIKAN, dwustronny, niebieski końcówka o średnicy 1mm</t>
  </si>
  <si>
    <t>Zakreślacz niebieski</t>
  </si>
  <si>
    <t>Zakreślacz różowy</t>
  </si>
  <si>
    <t>Zakreślacz zielony</t>
  </si>
  <si>
    <t>Zakreślacz żółty</t>
  </si>
  <si>
    <t>Zeszyt A4 w kratkę min. 96 kartek, papier 80g/m2, twarda okładka</t>
  </si>
  <si>
    <t>Zeszyt A5 w kratkę min. 96 kartek, papier 80 g/m2, twarda okładka</t>
  </si>
  <si>
    <t>Zeszyt A5 w kratkę, min. 32 kartki, papier 80g/m2, miękka okładka</t>
  </si>
  <si>
    <t>Zeszyt A5 w kratkę, min. 16 kartki, papier 80g/m2, miękka okładka</t>
  </si>
  <si>
    <t>Zszywki 23/10, pakowane po 1000 sztuk</t>
  </si>
  <si>
    <t>Zszywki 24/6,  (1 paczka=12 opakowań; 1 opakowanie = 1000szt)</t>
  </si>
  <si>
    <t>Razem</t>
  </si>
  <si>
    <r>
      <t xml:space="preserve">Druk: Michalczyk i Prokop, Polecenie Księgowania – PK </t>
    </r>
    <r>
      <rPr>
        <b/>
        <sz val="12"/>
        <color rgb="FF000000"/>
        <rFont val="Times New Roman"/>
        <family val="1"/>
        <charset val="238"/>
      </rPr>
      <t>(bez kopii)</t>
    </r>
  </si>
  <si>
    <t>Klej w sztyfcie AMOS, bezwonny, bezbarwny, min. 35g</t>
  </si>
  <si>
    <r>
      <t xml:space="preserve">Koperty duże C4 białe z </t>
    </r>
    <r>
      <rPr>
        <b/>
        <sz val="12"/>
        <color rgb="FF000000"/>
        <rFont val="Times New Roman"/>
        <family val="1"/>
        <charset val="238"/>
      </rPr>
      <t>rozszerzanymi bokami</t>
    </r>
    <r>
      <rPr>
        <sz val="12"/>
        <color rgb="FF000000"/>
        <rFont val="Times New Roman"/>
        <family val="1"/>
        <charset val="238"/>
      </rPr>
      <t xml:space="preserve">, samoklejące lub samoklejące z paskiem </t>
    </r>
  </si>
  <si>
    <t>Mały segregator PP/A5/75 mm</t>
  </si>
  <si>
    <t>Spinacz trójkątny, 28 mm, pakowane po 100 sztuk</t>
  </si>
  <si>
    <t>Znaczniki samoprzylepne papierowe POST-IT, 5x100, 15x50 mm</t>
  </si>
  <si>
    <t>ORG.271.1.2023 Specyfikacja - Szczegółowy wykaz asortymentu</t>
  </si>
  <si>
    <r>
      <t xml:space="preserve">Wartość netto w zł  </t>
    </r>
    <r>
      <rPr>
        <b/>
        <sz val="9"/>
        <color theme="1"/>
        <rFont val="Times New Roman"/>
        <family val="1"/>
        <charset val="238"/>
      </rPr>
      <t>(kol.4 x kol.5)</t>
    </r>
  </si>
  <si>
    <r>
      <t xml:space="preserve">Wartość brutto w zł </t>
    </r>
    <r>
      <rPr>
        <b/>
        <sz val="9"/>
        <color theme="1"/>
        <rFont val="Times New Roman"/>
        <family val="1"/>
        <charset val="238"/>
      </rPr>
      <t>(kol.6 + kol.7)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</si>
</sst>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/>
    <xf numFmtId="0" fontId="1" fillId="0" borderId="2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right" vertical="top"/>
    </xf>
    <xf numFmtId="4" fontId="1" fillId="0" borderId="1" xfId="0" applyNumberFormat="1" applyFont="1" applyBorder="1" applyAlignment="1">
      <alignment horizontal="right" vertical="top"/>
    </xf>
    <xf numFmtId="0" fontId="6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/>
    <xf numFmtId="0" fontId="1" fillId="0" borderId="3" xfId="0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right" vertical="top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4" fontId="2" fillId="2" borderId="5" xfId="0" applyNumberFormat="1" applyFont="1" applyFill="1" applyBorder="1" applyAlignment="1">
      <alignment horizontal="right" vertical="top"/>
    </xf>
    <xf numFmtId="4" fontId="2" fillId="0" borderId="6" xfId="0" applyNumberFormat="1" applyFont="1" applyBorder="1" applyAlignment="1">
      <alignment horizontal="right" vertical="top"/>
    </xf>
    <xf numFmtId="0" fontId="6" fillId="0" borderId="1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DD503-1BDA-4043-B03C-3ECE1B0ED6C0}">
  <dimension ref="A1:H88"/>
  <sheetViews>
    <sheetView tabSelected="1" zoomScale="120" zoomScaleNormal="120" workbookViewId="0">
      <selection activeCell="B75" sqref="B75"/>
    </sheetView>
  </sheetViews>
  <sheetFormatPr defaultRowHeight="15" x14ac:dyDescent="0.25"/>
  <cols>
    <col min="1" max="1" width="6" customWidth="1"/>
    <col min="2" max="2" width="64.28515625" customWidth="1"/>
    <col min="3" max="3" width="13.42578125" customWidth="1"/>
    <col min="4" max="4" width="7" customWidth="1"/>
    <col min="5" max="5" width="11" customWidth="1"/>
    <col min="6" max="6" width="15" customWidth="1"/>
    <col min="7" max="7" width="10.85546875" customWidth="1"/>
    <col min="8" max="8" width="15.7109375" customWidth="1"/>
  </cols>
  <sheetData>
    <row r="1" spans="1:8" ht="15.75" x14ac:dyDescent="0.25">
      <c r="A1" s="1"/>
      <c r="B1" s="2" t="s">
        <v>98</v>
      </c>
      <c r="C1" s="3"/>
      <c r="D1" s="1"/>
      <c r="E1" s="4"/>
      <c r="F1" s="5"/>
      <c r="G1" s="5"/>
      <c r="H1" s="5"/>
    </row>
    <row r="2" spans="1:8" ht="42.75" x14ac:dyDescent="0.25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8" t="s">
        <v>99</v>
      </c>
      <c r="G2" s="8" t="s">
        <v>5</v>
      </c>
      <c r="H2" s="8" t="s">
        <v>100</v>
      </c>
    </row>
    <row r="3" spans="1:8" x14ac:dyDescent="0.25">
      <c r="A3" s="9">
        <v>1</v>
      </c>
      <c r="B3" s="10">
        <v>2</v>
      </c>
      <c r="C3" s="9">
        <v>3</v>
      </c>
      <c r="D3" s="10">
        <v>4</v>
      </c>
      <c r="E3" s="10">
        <v>5</v>
      </c>
      <c r="F3" s="11">
        <v>6</v>
      </c>
      <c r="G3" s="11">
        <v>7</v>
      </c>
      <c r="H3" s="11">
        <v>8</v>
      </c>
    </row>
    <row r="4" spans="1:8" ht="15.75" x14ac:dyDescent="0.25">
      <c r="A4" s="1">
        <v>1</v>
      </c>
      <c r="B4" s="12" t="s">
        <v>6</v>
      </c>
      <c r="C4" s="3" t="s">
        <v>7</v>
      </c>
      <c r="D4" s="13">
        <v>20</v>
      </c>
      <c r="E4" s="14"/>
      <c r="F4" s="15">
        <f>E4*D4</f>
        <v>0</v>
      </c>
      <c r="G4" s="15"/>
      <c r="H4" s="15">
        <f t="shared" ref="H4:H56" si="0">IF(G4="",F4*(1+0.23),F4*(1+G4/100))</f>
        <v>0</v>
      </c>
    </row>
    <row r="5" spans="1:8" ht="15.75" x14ac:dyDescent="0.25">
      <c r="A5" s="1">
        <v>2</v>
      </c>
      <c r="B5" s="12" t="s">
        <v>8</v>
      </c>
      <c r="C5" s="3" t="s">
        <v>7</v>
      </c>
      <c r="D5" s="13">
        <v>5</v>
      </c>
      <c r="E5" s="14"/>
      <c r="F5" s="15">
        <f t="shared" ref="F5:F57" si="1">E5*D5</f>
        <v>0</v>
      </c>
      <c r="G5" s="15"/>
      <c r="H5" s="15">
        <f t="shared" si="0"/>
        <v>0</v>
      </c>
    </row>
    <row r="6" spans="1:8" ht="15.75" x14ac:dyDescent="0.25">
      <c r="A6" s="1">
        <v>3</v>
      </c>
      <c r="B6" s="12" t="s">
        <v>9</v>
      </c>
      <c r="C6" s="3" t="s">
        <v>7</v>
      </c>
      <c r="D6" s="13">
        <v>5</v>
      </c>
      <c r="E6" s="14"/>
      <c r="F6" s="15">
        <f t="shared" si="1"/>
        <v>0</v>
      </c>
      <c r="G6" s="15"/>
      <c r="H6" s="15">
        <f t="shared" si="0"/>
        <v>0</v>
      </c>
    </row>
    <row r="7" spans="1:8" ht="15.75" x14ac:dyDescent="0.25">
      <c r="A7" s="1">
        <v>4</v>
      </c>
      <c r="B7" s="16" t="s">
        <v>10</v>
      </c>
      <c r="C7" s="3" t="s">
        <v>7</v>
      </c>
      <c r="D7" s="13">
        <v>50</v>
      </c>
      <c r="E7" s="14"/>
      <c r="F7" s="15">
        <f t="shared" si="1"/>
        <v>0</v>
      </c>
      <c r="G7" s="15"/>
      <c r="H7" s="15">
        <f t="shared" si="0"/>
        <v>0</v>
      </c>
    </row>
    <row r="8" spans="1:8" ht="15.75" x14ac:dyDescent="0.25">
      <c r="A8" s="1">
        <v>5</v>
      </c>
      <c r="B8" s="16" t="s">
        <v>11</v>
      </c>
      <c r="C8" s="3" t="s">
        <v>7</v>
      </c>
      <c r="D8" s="13">
        <v>40</v>
      </c>
      <c r="E8" s="14"/>
      <c r="F8" s="15">
        <f t="shared" si="1"/>
        <v>0</v>
      </c>
      <c r="G8" s="15"/>
      <c r="H8" s="15">
        <f t="shared" si="0"/>
        <v>0</v>
      </c>
    </row>
    <row r="9" spans="1:8" ht="15.75" x14ac:dyDescent="0.25">
      <c r="A9" s="1">
        <v>6</v>
      </c>
      <c r="B9" s="16" t="s">
        <v>12</v>
      </c>
      <c r="C9" s="3" t="s">
        <v>7</v>
      </c>
      <c r="D9" s="13">
        <v>30</v>
      </c>
      <c r="E9" s="14"/>
      <c r="F9" s="15">
        <f t="shared" si="1"/>
        <v>0</v>
      </c>
      <c r="G9" s="15"/>
      <c r="H9" s="15">
        <f t="shared" si="0"/>
        <v>0</v>
      </c>
    </row>
    <row r="10" spans="1:8" ht="15.75" x14ac:dyDescent="0.25">
      <c r="A10" s="1">
        <v>7</v>
      </c>
      <c r="B10" s="12" t="s">
        <v>13</v>
      </c>
      <c r="C10" s="3" t="s">
        <v>14</v>
      </c>
      <c r="D10" s="13">
        <v>1</v>
      </c>
      <c r="E10" s="14"/>
      <c r="F10" s="15">
        <f t="shared" si="1"/>
        <v>0</v>
      </c>
      <c r="G10" s="15"/>
      <c r="H10" s="15">
        <f t="shared" si="0"/>
        <v>0</v>
      </c>
    </row>
    <row r="11" spans="1:8" ht="15.75" x14ac:dyDescent="0.25">
      <c r="A11" s="1">
        <v>8</v>
      </c>
      <c r="B11" s="12" t="s">
        <v>15</v>
      </c>
      <c r="C11" s="3" t="s">
        <v>14</v>
      </c>
      <c r="D11" s="13">
        <v>2</v>
      </c>
      <c r="E11" s="14"/>
      <c r="F11" s="15">
        <f t="shared" si="1"/>
        <v>0</v>
      </c>
      <c r="G11" s="15"/>
      <c r="H11" s="15">
        <f t="shared" si="0"/>
        <v>0</v>
      </c>
    </row>
    <row r="12" spans="1:8" ht="15.75" x14ac:dyDescent="0.25">
      <c r="A12" s="1">
        <v>9</v>
      </c>
      <c r="B12" s="12" t="s">
        <v>16</v>
      </c>
      <c r="C12" s="3" t="s">
        <v>14</v>
      </c>
      <c r="D12" s="13">
        <v>3</v>
      </c>
      <c r="E12" s="14"/>
      <c r="F12" s="15">
        <f t="shared" si="1"/>
        <v>0</v>
      </c>
      <c r="G12" s="15"/>
      <c r="H12" s="15">
        <f t="shared" si="0"/>
        <v>0</v>
      </c>
    </row>
    <row r="13" spans="1:8" ht="15.75" x14ac:dyDescent="0.25">
      <c r="A13" s="1">
        <v>10</v>
      </c>
      <c r="B13" s="12" t="s">
        <v>17</v>
      </c>
      <c r="C13" s="3" t="s">
        <v>14</v>
      </c>
      <c r="D13" s="17">
        <v>1</v>
      </c>
      <c r="E13" s="18"/>
      <c r="F13" s="15">
        <f t="shared" si="1"/>
        <v>0</v>
      </c>
      <c r="G13" s="15"/>
      <c r="H13" s="15">
        <f t="shared" si="0"/>
        <v>0</v>
      </c>
    </row>
    <row r="14" spans="1:8" ht="15.75" x14ac:dyDescent="0.25">
      <c r="A14" s="1">
        <v>11</v>
      </c>
      <c r="B14" s="12" t="s">
        <v>18</v>
      </c>
      <c r="C14" s="3" t="s">
        <v>7</v>
      </c>
      <c r="D14" s="13">
        <v>50</v>
      </c>
      <c r="E14" s="14"/>
      <c r="F14" s="15">
        <f t="shared" si="1"/>
        <v>0</v>
      </c>
      <c r="G14" s="15"/>
      <c r="H14" s="15">
        <f t="shared" si="0"/>
        <v>0</v>
      </c>
    </row>
    <row r="15" spans="1:8" ht="15.75" x14ac:dyDescent="0.25">
      <c r="A15" s="1">
        <v>12</v>
      </c>
      <c r="B15" s="12" t="s">
        <v>19</v>
      </c>
      <c r="C15" s="3" t="s">
        <v>7</v>
      </c>
      <c r="D15" s="13">
        <v>20</v>
      </c>
      <c r="E15" s="14"/>
      <c r="F15" s="15">
        <f t="shared" si="1"/>
        <v>0</v>
      </c>
      <c r="G15" s="15"/>
      <c r="H15" s="15">
        <f t="shared" si="0"/>
        <v>0</v>
      </c>
    </row>
    <row r="16" spans="1:8" ht="15.75" x14ac:dyDescent="0.25">
      <c r="A16" s="1">
        <v>13</v>
      </c>
      <c r="B16" s="12" t="s">
        <v>20</v>
      </c>
      <c r="C16" s="3" t="s">
        <v>7</v>
      </c>
      <c r="D16" s="13">
        <v>20</v>
      </c>
      <c r="E16" s="14"/>
      <c r="F16" s="15">
        <f t="shared" si="1"/>
        <v>0</v>
      </c>
      <c r="G16" s="15"/>
      <c r="H16" s="15">
        <f t="shared" si="0"/>
        <v>0</v>
      </c>
    </row>
    <row r="17" spans="1:8" ht="15.75" x14ac:dyDescent="0.25">
      <c r="A17" s="1">
        <v>14</v>
      </c>
      <c r="B17" s="19" t="s">
        <v>21</v>
      </c>
      <c r="C17" s="3" t="s">
        <v>7</v>
      </c>
      <c r="D17" s="13">
        <v>10</v>
      </c>
      <c r="E17" s="14"/>
      <c r="F17" s="15">
        <f t="shared" si="1"/>
        <v>0</v>
      </c>
      <c r="G17" s="15"/>
      <c r="H17" s="15">
        <f t="shared" si="0"/>
        <v>0</v>
      </c>
    </row>
    <row r="18" spans="1:8" ht="15.75" x14ac:dyDescent="0.25">
      <c r="A18" s="1">
        <v>15</v>
      </c>
      <c r="B18" s="12" t="s">
        <v>22</v>
      </c>
      <c r="C18" s="3" t="s">
        <v>7</v>
      </c>
      <c r="D18" s="13">
        <v>100</v>
      </c>
      <c r="E18" s="14"/>
      <c r="F18" s="15">
        <f t="shared" si="1"/>
        <v>0</v>
      </c>
      <c r="G18" s="15"/>
      <c r="H18" s="15">
        <f t="shared" si="0"/>
        <v>0</v>
      </c>
    </row>
    <row r="19" spans="1:8" ht="15.75" x14ac:dyDescent="0.25">
      <c r="A19" s="1">
        <v>16</v>
      </c>
      <c r="B19" s="12" t="s">
        <v>23</v>
      </c>
      <c r="C19" s="3" t="s">
        <v>7</v>
      </c>
      <c r="D19" s="13">
        <v>50</v>
      </c>
      <c r="E19" s="14"/>
      <c r="F19" s="15">
        <f t="shared" si="1"/>
        <v>0</v>
      </c>
      <c r="G19" s="15"/>
      <c r="H19" s="15">
        <f t="shared" si="0"/>
        <v>0</v>
      </c>
    </row>
    <row r="20" spans="1:8" ht="15.75" x14ac:dyDescent="0.25">
      <c r="A20" s="1">
        <v>17</v>
      </c>
      <c r="B20" s="12" t="s">
        <v>24</v>
      </c>
      <c r="C20" s="3" t="s">
        <v>7</v>
      </c>
      <c r="D20" s="13">
        <v>10</v>
      </c>
      <c r="E20" s="14"/>
      <c r="F20" s="15">
        <f t="shared" si="1"/>
        <v>0</v>
      </c>
      <c r="G20" s="15"/>
      <c r="H20" s="15">
        <f t="shared" si="0"/>
        <v>0</v>
      </c>
    </row>
    <row r="21" spans="1:8" ht="15.75" x14ac:dyDescent="0.25">
      <c r="A21" s="1">
        <v>18</v>
      </c>
      <c r="B21" s="12" t="s">
        <v>25</v>
      </c>
      <c r="C21" s="3" t="s">
        <v>7</v>
      </c>
      <c r="D21" s="13">
        <v>15</v>
      </c>
      <c r="E21" s="14"/>
      <c r="F21" s="15">
        <f t="shared" si="1"/>
        <v>0</v>
      </c>
      <c r="G21" s="15"/>
      <c r="H21" s="15">
        <f t="shared" si="0"/>
        <v>0</v>
      </c>
    </row>
    <row r="22" spans="1:8" ht="15.75" x14ac:dyDescent="0.25">
      <c r="A22" s="1">
        <v>19</v>
      </c>
      <c r="B22" s="12" t="s">
        <v>26</v>
      </c>
      <c r="C22" s="3" t="s">
        <v>7</v>
      </c>
      <c r="D22" s="13">
        <v>30</v>
      </c>
      <c r="E22" s="14"/>
      <c r="F22" s="15">
        <f t="shared" si="1"/>
        <v>0</v>
      </c>
      <c r="G22" s="15"/>
      <c r="H22" s="15">
        <f t="shared" si="0"/>
        <v>0</v>
      </c>
    </row>
    <row r="23" spans="1:8" ht="15.75" x14ac:dyDescent="0.25">
      <c r="A23" s="1">
        <v>20</v>
      </c>
      <c r="B23" s="12" t="s">
        <v>92</v>
      </c>
      <c r="C23" s="3" t="s">
        <v>7</v>
      </c>
      <c r="D23" s="13">
        <v>15</v>
      </c>
      <c r="E23" s="14"/>
      <c r="F23" s="15">
        <f t="shared" si="1"/>
        <v>0</v>
      </c>
      <c r="G23" s="15"/>
      <c r="H23" s="15">
        <f t="shared" si="0"/>
        <v>0</v>
      </c>
    </row>
    <row r="24" spans="1:8" ht="47.25" x14ac:dyDescent="0.25">
      <c r="A24" s="1">
        <v>21</v>
      </c>
      <c r="B24" s="12" t="s">
        <v>27</v>
      </c>
      <c r="C24" s="3" t="s">
        <v>7</v>
      </c>
      <c r="D24" s="13">
        <v>3</v>
      </c>
      <c r="E24" s="14"/>
      <c r="F24" s="15">
        <f t="shared" si="1"/>
        <v>0</v>
      </c>
      <c r="G24" s="15"/>
      <c r="H24" s="15">
        <f t="shared" si="0"/>
        <v>0</v>
      </c>
    </row>
    <row r="25" spans="1:8" ht="15.75" x14ac:dyDescent="0.25">
      <c r="A25" s="1">
        <v>22</v>
      </c>
      <c r="B25" s="12" t="s">
        <v>28</v>
      </c>
      <c r="C25" s="3" t="s">
        <v>7</v>
      </c>
      <c r="D25" s="13">
        <v>5</v>
      </c>
      <c r="E25" s="14"/>
      <c r="F25" s="15">
        <f t="shared" si="1"/>
        <v>0</v>
      </c>
      <c r="G25" s="15"/>
      <c r="H25" s="15">
        <f t="shared" si="0"/>
        <v>0</v>
      </c>
    </row>
    <row r="26" spans="1:8" ht="15.75" x14ac:dyDescent="0.25">
      <c r="A26" s="1">
        <v>23</v>
      </c>
      <c r="B26" s="12" t="s">
        <v>29</v>
      </c>
      <c r="C26" s="3" t="s">
        <v>7</v>
      </c>
      <c r="D26" s="13">
        <v>2</v>
      </c>
      <c r="E26" s="14"/>
      <c r="F26" s="15">
        <f t="shared" si="1"/>
        <v>0</v>
      </c>
      <c r="G26" s="15"/>
      <c r="H26" s="15">
        <f t="shared" si="0"/>
        <v>0</v>
      </c>
    </row>
    <row r="27" spans="1:8" ht="15.75" x14ac:dyDescent="0.25">
      <c r="A27" s="1">
        <v>24</v>
      </c>
      <c r="B27" s="12" t="s">
        <v>30</v>
      </c>
      <c r="C27" s="3" t="s">
        <v>7</v>
      </c>
      <c r="D27" s="13">
        <v>2</v>
      </c>
      <c r="E27" s="14"/>
      <c r="F27" s="15">
        <f t="shared" si="1"/>
        <v>0</v>
      </c>
      <c r="G27" s="15"/>
      <c r="H27" s="15">
        <f t="shared" si="0"/>
        <v>0</v>
      </c>
    </row>
    <row r="28" spans="1:8" ht="15.75" x14ac:dyDescent="0.25">
      <c r="A28" s="1">
        <v>25</v>
      </c>
      <c r="B28" s="12" t="s">
        <v>93</v>
      </c>
      <c r="C28" s="3" t="s">
        <v>7</v>
      </c>
      <c r="D28" s="13">
        <v>20</v>
      </c>
      <c r="E28" s="14"/>
      <c r="F28" s="15">
        <f t="shared" si="1"/>
        <v>0</v>
      </c>
      <c r="G28" s="15"/>
      <c r="H28" s="15">
        <f t="shared" si="0"/>
        <v>0</v>
      </c>
    </row>
    <row r="29" spans="1:8" ht="15.75" x14ac:dyDescent="0.25">
      <c r="A29" s="1">
        <v>26</v>
      </c>
      <c r="B29" s="12" t="s">
        <v>31</v>
      </c>
      <c r="C29" s="3" t="s">
        <v>32</v>
      </c>
      <c r="D29" s="13">
        <v>10</v>
      </c>
      <c r="E29" s="14"/>
      <c r="F29" s="15">
        <f t="shared" si="1"/>
        <v>0</v>
      </c>
      <c r="G29" s="15"/>
      <c r="H29" s="15">
        <f t="shared" si="0"/>
        <v>0</v>
      </c>
    </row>
    <row r="30" spans="1:8" ht="15.75" x14ac:dyDescent="0.25">
      <c r="A30" s="1">
        <v>27</v>
      </c>
      <c r="B30" s="12" t="s">
        <v>33</v>
      </c>
      <c r="C30" s="3" t="s">
        <v>32</v>
      </c>
      <c r="D30" s="13">
        <v>10</v>
      </c>
      <c r="E30" s="14"/>
      <c r="F30" s="15">
        <f t="shared" si="1"/>
        <v>0</v>
      </c>
      <c r="G30" s="15"/>
      <c r="H30" s="15">
        <f t="shared" si="0"/>
        <v>0</v>
      </c>
    </row>
    <row r="31" spans="1:8" ht="15.75" x14ac:dyDescent="0.25">
      <c r="A31" s="1">
        <v>28</v>
      </c>
      <c r="B31" s="12" t="s">
        <v>34</v>
      </c>
      <c r="C31" s="3" t="s">
        <v>32</v>
      </c>
      <c r="D31" s="13">
        <v>3</v>
      </c>
      <c r="E31" s="14"/>
      <c r="F31" s="15">
        <f t="shared" si="1"/>
        <v>0</v>
      </c>
      <c r="G31" s="15"/>
      <c r="H31" s="15">
        <f t="shared" si="0"/>
        <v>0</v>
      </c>
    </row>
    <row r="32" spans="1:8" ht="15.75" x14ac:dyDescent="0.25">
      <c r="A32" s="1">
        <v>29</v>
      </c>
      <c r="B32" s="12" t="s">
        <v>35</v>
      </c>
      <c r="C32" s="3" t="s">
        <v>32</v>
      </c>
      <c r="D32" s="13">
        <v>3</v>
      </c>
      <c r="E32" s="14"/>
      <c r="F32" s="15">
        <f t="shared" si="1"/>
        <v>0</v>
      </c>
      <c r="G32" s="15"/>
      <c r="H32" s="15">
        <f t="shared" si="0"/>
        <v>0</v>
      </c>
    </row>
    <row r="33" spans="1:8" ht="15.75" x14ac:dyDescent="0.25">
      <c r="A33" s="1">
        <v>30</v>
      </c>
      <c r="B33" s="12" t="s">
        <v>36</v>
      </c>
      <c r="C33" s="3" t="s">
        <v>37</v>
      </c>
      <c r="D33" s="13">
        <v>20</v>
      </c>
      <c r="E33" s="14"/>
      <c r="F33" s="15">
        <f t="shared" si="1"/>
        <v>0</v>
      </c>
      <c r="G33" s="15"/>
      <c r="H33" s="15">
        <f t="shared" si="0"/>
        <v>0</v>
      </c>
    </row>
    <row r="34" spans="1:8" ht="31.5" x14ac:dyDescent="0.25">
      <c r="A34" s="1">
        <v>31</v>
      </c>
      <c r="B34" s="16" t="s">
        <v>94</v>
      </c>
      <c r="C34" s="3" t="s">
        <v>7</v>
      </c>
      <c r="D34" s="13">
        <v>200</v>
      </c>
      <c r="E34" s="14"/>
      <c r="F34" s="15">
        <f t="shared" si="1"/>
        <v>0</v>
      </c>
      <c r="G34" s="15"/>
      <c r="H34" s="15">
        <f t="shared" si="0"/>
        <v>0</v>
      </c>
    </row>
    <row r="35" spans="1:8" ht="31.5" x14ac:dyDescent="0.25">
      <c r="A35" s="1">
        <v>32</v>
      </c>
      <c r="B35" s="16" t="s">
        <v>38</v>
      </c>
      <c r="C35" s="3" t="s">
        <v>37</v>
      </c>
      <c r="D35" s="13">
        <v>1</v>
      </c>
      <c r="E35" s="14"/>
      <c r="F35" s="15">
        <f t="shared" si="1"/>
        <v>0</v>
      </c>
      <c r="G35" s="15"/>
      <c r="H35" s="15">
        <f t="shared" si="0"/>
        <v>0</v>
      </c>
    </row>
    <row r="36" spans="1:8" ht="31.5" x14ac:dyDescent="0.25">
      <c r="A36" s="1">
        <v>33</v>
      </c>
      <c r="B36" s="16" t="s">
        <v>39</v>
      </c>
      <c r="C36" s="3" t="s">
        <v>37</v>
      </c>
      <c r="D36" s="13">
        <v>1</v>
      </c>
      <c r="E36" s="14"/>
      <c r="F36" s="15">
        <f t="shared" si="1"/>
        <v>0</v>
      </c>
      <c r="G36" s="15"/>
      <c r="H36" s="15">
        <f t="shared" si="0"/>
        <v>0</v>
      </c>
    </row>
    <row r="37" spans="1:8" ht="31.5" x14ac:dyDescent="0.25">
      <c r="A37" s="1">
        <v>34</v>
      </c>
      <c r="B37" s="16" t="s">
        <v>40</v>
      </c>
      <c r="C37" s="3" t="s">
        <v>37</v>
      </c>
      <c r="D37" s="13">
        <v>15</v>
      </c>
      <c r="E37" s="14"/>
      <c r="F37" s="15">
        <f t="shared" si="1"/>
        <v>0</v>
      </c>
      <c r="G37" s="15"/>
      <c r="H37" s="15">
        <f t="shared" si="0"/>
        <v>0</v>
      </c>
    </row>
    <row r="38" spans="1:8" ht="31.5" x14ac:dyDescent="0.25">
      <c r="A38" s="1">
        <v>35</v>
      </c>
      <c r="B38" s="16" t="s">
        <v>41</v>
      </c>
      <c r="C38" s="3" t="s">
        <v>7</v>
      </c>
      <c r="D38" s="13">
        <v>30</v>
      </c>
      <c r="E38" s="14"/>
      <c r="F38" s="15">
        <f t="shared" si="1"/>
        <v>0</v>
      </c>
      <c r="G38" s="15"/>
      <c r="H38" s="15">
        <f t="shared" si="0"/>
        <v>0</v>
      </c>
    </row>
    <row r="39" spans="1:8" ht="15.75" x14ac:dyDescent="0.25">
      <c r="A39" s="1">
        <v>36</v>
      </c>
      <c r="B39" s="16" t="s">
        <v>42</v>
      </c>
      <c r="C39" s="3" t="s">
        <v>32</v>
      </c>
      <c r="D39" s="13">
        <v>5</v>
      </c>
      <c r="E39" s="14"/>
      <c r="F39" s="15">
        <f t="shared" si="1"/>
        <v>0</v>
      </c>
      <c r="G39" s="15"/>
      <c r="H39" s="15">
        <f t="shared" si="0"/>
        <v>0</v>
      </c>
    </row>
    <row r="40" spans="1:8" ht="31.5" x14ac:dyDescent="0.25">
      <c r="A40" s="1">
        <v>37</v>
      </c>
      <c r="B40" s="16" t="s">
        <v>43</v>
      </c>
      <c r="C40" s="3" t="s">
        <v>32</v>
      </c>
      <c r="D40" s="13">
        <v>30</v>
      </c>
      <c r="E40" s="14"/>
      <c r="F40" s="15">
        <f t="shared" si="1"/>
        <v>0</v>
      </c>
      <c r="G40" s="15"/>
      <c r="H40" s="15">
        <f t="shared" si="0"/>
        <v>0</v>
      </c>
    </row>
    <row r="41" spans="1:8" ht="15.75" x14ac:dyDescent="0.25">
      <c r="A41" s="1">
        <v>38</v>
      </c>
      <c r="B41" s="12" t="s">
        <v>44</v>
      </c>
      <c r="C41" s="3" t="s">
        <v>7</v>
      </c>
      <c r="D41" s="13">
        <v>2</v>
      </c>
      <c r="E41" s="14"/>
      <c r="F41" s="15">
        <f t="shared" si="1"/>
        <v>0</v>
      </c>
      <c r="G41" s="15"/>
      <c r="H41" s="15">
        <f t="shared" si="0"/>
        <v>0</v>
      </c>
    </row>
    <row r="42" spans="1:8" ht="15.75" x14ac:dyDescent="0.25">
      <c r="A42" s="1">
        <v>39</v>
      </c>
      <c r="B42" s="12" t="s">
        <v>45</v>
      </c>
      <c r="C42" s="3" t="s">
        <v>7</v>
      </c>
      <c r="D42" s="13">
        <v>2</v>
      </c>
      <c r="E42" s="14"/>
      <c r="F42" s="15">
        <f t="shared" si="1"/>
        <v>0</v>
      </c>
      <c r="G42" s="15"/>
      <c r="H42" s="15">
        <f t="shared" si="0"/>
        <v>0</v>
      </c>
    </row>
    <row r="43" spans="1:8" ht="15.75" x14ac:dyDescent="0.25">
      <c r="A43" s="1">
        <v>40</v>
      </c>
      <c r="B43" s="12" t="s">
        <v>46</v>
      </c>
      <c r="C43" s="3" t="s">
        <v>7</v>
      </c>
      <c r="D43" s="13">
        <v>2</v>
      </c>
      <c r="E43" s="14"/>
      <c r="F43" s="15">
        <f t="shared" si="1"/>
        <v>0</v>
      </c>
      <c r="G43" s="15"/>
      <c r="H43" s="15">
        <f t="shared" si="0"/>
        <v>0</v>
      </c>
    </row>
    <row r="44" spans="1:8" ht="15.75" x14ac:dyDescent="0.25">
      <c r="A44" s="1">
        <v>41</v>
      </c>
      <c r="B44" s="12" t="s">
        <v>47</v>
      </c>
      <c r="C44" s="3" t="s">
        <v>7</v>
      </c>
      <c r="D44" s="13">
        <v>5</v>
      </c>
      <c r="E44" s="14"/>
      <c r="F44" s="15">
        <f t="shared" si="1"/>
        <v>0</v>
      </c>
      <c r="G44" s="15"/>
      <c r="H44" s="15">
        <f t="shared" si="0"/>
        <v>0</v>
      </c>
    </row>
    <row r="45" spans="1:8" ht="15.75" x14ac:dyDescent="0.25">
      <c r="A45" s="1">
        <v>42</v>
      </c>
      <c r="B45" s="12" t="s">
        <v>48</v>
      </c>
      <c r="C45" s="3" t="s">
        <v>49</v>
      </c>
      <c r="D45" s="13">
        <v>150</v>
      </c>
      <c r="E45" s="14"/>
      <c r="F45" s="15">
        <f t="shared" si="1"/>
        <v>0</v>
      </c>
      <c r="G45" s="15"/>
      <c r="H45" s="15">
        <f t="shared" si="0"/>
        <v>0</v>
      </c>
    </row>
    <row r="46" spans="1:8" ht="15.75" x14ac:dyDescent="0.25">
      <c r="A46" s="1">
        <v>43</v>
      </c>
      <c r="B46" s="12" t="s">
        <v>50</v>
      </c>
      <c r="C46" s="3" t="s">
        <v>32</v>
      </c>
      <c r="D46" s="13">
        <v>2</v>
      </c>
      <c r="E46" s="14"/>
      <c r="F46" s="15">
        <f t="shared" si="1"/>
        <v>0</v>
      </c>
      <c r="G46" s="15"/>
      <c r="H46" s="15">
        <f t="shared" si="0"/>
        <v>0</v>
      </c>
    </row>
    <row r="47" spans="1:8" ht="15.75" x14ac:dyDescent="0.25">
      <c r="A47" s="1">
        <v>44</v>
      </c>
      <c r="B47" s="12" t="s">
        <v>51</v>
      </c>
      <c r="C47" s="3" t="s">
        <v>7</v>
      </c>
      <c r="D47" s="13">
        <v>1</v>
      </c>
      <c r="E47" s="14"/>
      <c r="F47" s="15">
        <f t="shared" si="1"/>
        <v>0</v>
      </c>
      <c r="G47" s="15"/>
      <c r="H47" s="15">
        <f t="shared" si="0"/>
        <v>0</v>
      </c>
    </row>
    <row r="48" spans="1:8" ht="31.5" x14ac:dyDescent="0.25">
      <c r="A48" s="1">
        <v>45</v>
      </c>
      <c r="B48" s="12" t="s">
        <v>52</v>
      </c>
      <c r="C48" s="3" t="s">
        <v>7</v>
      </c>
      <c r="D48" s="13">
        <v>3</v>
      </c>
      <c r="E48" s="14"/>
      <c r="F48" s="15">
        <f t="shared" si="1"/>
        <v>0</v>
      </c>
      <c r="G48" s="15"/>
      <c r="H48" s="15">
        <f t="shared" si="0"/>
        <v>0</v>
      </c>
    </row>
    <row r="49" spans="1:8" ht="31.5" x14ac:dyDescent="0.25">
      <c r="A49" s="1">
        <v>46</v>
      </c>
      <c r="B49" s="12" t="s">
        <v>53</v>
      </c>
      <c r="C49" s="3" t="s">
        <v>7</v>
      </c>
      <c r="D49" s="13">
        <v>3</v>
      </c>
      <c r="E49" s="14"/>
      <c r="F49" s="15">
        <f t="shared" si="1"/>
        <v>0</v>
      </c>
      <c r="G49" s="15"/>
      <c r="H49" s="15">
        <f t="shared" si="0"/>
        <v>0</v>
      </c>
    </row>
    <row r="50" spans="1:8" ht="15.75" x14ac:dyDescent="0.25">
      <c r="A50" s="1">
        <v>47</v>
      </c>
      <c r="B50" s="12" t="s">
        <v>54</v>
      </c>
      <c r="C50" s="3" t="s">
        <v>32</v>
      </c>
      <c r="D50" s="13">
        <v>5</v>
      </c>
      <c r="E50" s="14"/>
      <c r="F50" s="15">
        <f t="shared" si="1"/>
        <v>0</v>
      </c>
      <c r="G50" s="15"/>
      <c r="H50" s="15">
        <f t="shared" si="0"/>
        <v>0</v>
      </c>
    </row>
    <row r="51" spans="1:8" ht="15.75" x14ac:dyDescent="0.25">
      <c r="A51" s="1">
        <v>48</v>
      </c>
      <c r="B51" s="12" t="s">
        <v>55</v>
      </c>
      <c r="C51" s="3" t="s">
        <v>7</v>
      </c>
      <c r="D51" s="13">
        <v>10</v>
      </c>
      <c r="E51" s="14"/>
      <c r="F51" s="15">
        <f t="shared" si="1"/>
        <v>0</v>
      </c>
      <c r="G51" s="15"/>
      <c r="H51" s="15">
        <f t="shared" si="0"/>
        <v>0</v>
      </c>
    </row>
    <row r="52" spans="1:8" ht="15.75" x14ac:dyDescent="0.25">
      <c r="A52" s="1">
        <v>49</v>
      </c>
      <c r="B52" s="12" t="s">
        <v>56</v>
      </c>
      <c r="C52" s="3" t="s">
        <v>57</v>
      </c>
      <c r="D52" s="13">
        <v>5</v>
      </c>
      <c r="E52" s="14"/>
      <c r="F52" s="15">
        <f t="shared" si="1"/>
        <v>0</v>
      </c>
      <c r="G52" s="15"/>
      <c r="H52" s="15">
        <f t="shared" si="0"/>
        <v>0</v>
      </c>
    </row>
    <row r="53" spans="1:8" ht="15.75" x14ac:dyDescent="0.25">
      <c r="A53" s="1">
        <v>50</v>
      </c>
      <c r="B53" s="12" t="s">
        <v>58</v>
      </c>
      <c r="C53" s="3" t="s">
        <v>57</v>
      </c>
      <c r="D53" s="13">
        <v>1</v>
      </c>
      <c r="E53" s="14"/>
      <c r="F53" s="15">
        <f t="shared" si="1"/>
        <v>0</v>
      </c>
      <c r="G53" s="15"/>
      <c r="H53" s="15">
        <f t="shared" si="0"/>
        <v>0</v>
      </c>
    </row>
    <row r="54" spans="1:8" ht="15.75" x14ac:dyDescent="0.25">
      <c r="A54" s="1">
        <v>51</v>
      </c>
      <c r="B54" s="12" t="s">
        <v>59</v>
      </c>
      <c r="C54" s="3" t="s">
        <v>57</v>
      </c>
      <c r="D54" s="13">
        <v>1</v>
      </c>
      <c r="E54" s="14"/>
      <c r="F54" s="15">
        <f t="shared" si="1"/>
        <v>0</v>
      </c>
      <c r="G54" s="15"/>
      <c r="H54" s="15">
        <f t="shared" si="0"/>
        <v>0</v>
      </c>
    </row>
    <row r="55" spans="1:8" ht="15.75" x14ac:dyDescent="0.25">
      <c r="A55" s="1">
        <v>52</v>
      </c>
      <c r="B55" s="12" t="s">
        <v>60</v>
      </c>
      <c r="C55" s="3" t="s">
        <v>57</v>
      </c>
      <c r="D55" s="13">
        <v>5</v>
      </c>
      <c r="E55" s="14"/>
      <c r="F55" s="15">
        <f t="shared" si="1"/>
        <v>0</v>
      </c>
      <c r="G55" s="15"/>
      <c r="H55" s="15">
        <f t="shared" si="0"/>
        <v>0</v>
      </c>
    </row>
    <row r="56" spans="1:8" ht="15.75" x14ac:dyDescent="0.25">
      <c r="A56" s="1">
        <v>53</v>
      </c>
      <c r="B56" s="16" t="s">
        <v>61</v>
      </c>
      <c r="C56" s="3" t="s">
        <v>57</v>
      </c>
      <c r="D56" s="13">
        <v>700</v>
      </c>
      <c r="E56" s="14"/>
      <c r="F56" s="15">
        <f t="shared" si="1"/>
        <v>0</v>
      </c>
      <c r="G56" s="15"/>
      <c r="H56" s="15">
        <f t="shared" si="0"/>
        <v>0</v>
      </c>
    </row>
    <row r="57" spans="1:8" ht="15.75" x14ac:dyDescent="0.25">
      <c r="A57" s="1">
        <v>54</v>
      </c>
      <c r="B57" s="12" t="s">
        <v>62</v>
      </c>
      <c r="C57" s="3" t="s">
        <v>57</v>
      </c>
      <c r="D57" s="13">
        <v>1</v>
      </c>
      <c r="E57" s="14"/>
      <c r="F57" s="15">
        <f t="shared" si="1"/>
        <v>0</v>
      </c>
      <c r="G57" s="15"/>
      <c r="H57" s="15">
        <f t="shared" ref="H57:H87" si="2">IF(G57="",F57*(1+0.23),F57*(1+G57/100))</f>
        <v>0</v>
      </c>
    </row>
    <row r="58" spans="1:8" ht="31.5" x14ac:dyDescent="0.25">
      <c r="A58" s="1">
        <v>55</v>
      </c>
      <c r="B58" s="12" t="s">
        <v>63</v>
      </c>
      <c r="C58" s="3" t="s">
        <v>64</v>
      </c>
      <c r="D58" s="13">
        <v>50</v>
      </c>
      <c r="E58" s="14"/>
      <c r="F58" s="15">
        <f t="shared" ref="F58:F87" si="3">E58*D58</f>
        <v>0</v>
      </c>
      <c r="G58" s="15"/>
      <c r="H58" s="15">
        <f t="shared" si="2"/>
        <v>0</v>
      </c>
    </row>
    <row r="59" spans="1:8" ht="15.75" x14ac:dyDescent="0.25">
      <c r="A59" s="1">
        <v>56</v>
      </c>
      <c r="B59" s="12" t="s">
        <v>65</v>
      </c>
      <c r="C59" s="3" t="s">
        <v>64</v>
      </c>
      <c r="D59" s="13">
        <v>10</v>
      </c>
      <c r="E59" s="14"/>
      <c r="F59" s="15">
        <f t="shared" si="3"/>
        <v>0</v>
      </c>
      <c r="G59" s="15"/>
      <c r="H59" s="15">
        <f t="shared" si="2"/>
        <v>0</v>
      </c>
    </row>
    <row r="60" spans="1:8" ht="31.5" x14ac:dyDescent="0.25">
      <c r="A60" s="1">
        <v>57</v>
      </c>
      <c r="B60" s="12" t="s">
        <v>66</v>
      </c>
      <c r="C60" s="3" t="s">
        <v>7</v>
      </c>
      <c r="D60" s="13">
        <v>5</v>
      </c>
      <c r="E60" s="14"/>
      <c r="F60" s="15">
        <f t="shared" si="3"/>
        <v>0</v>
      </c>
      <c r="G60" s="15"/>
      <c r="H60" s="15">
        <f t="shared" si="2"/>
        <v>0</v>
      </c>
    </row>
    <row r="61" spans="1:8" ht="31.5" x14ac:dyDescent="0.25">
      <c r="A61" s="1">
        <v>58</v>
      </c>
      <c r="B61" s="12" t="s">
        <v>67</v>
      </c>
      <c r="C61" s="3" t="s">
        <v>7</v>
      </c>
      <c r="D61" s="13">
        <v>5</v>
      </c>
      <c r="E61" s="14"/>
      <c r="F61" s="15">
        <f t="shared" si="3"/>
        <v>0</v>
      </c>
      <c r="G61" s="15"/>
      <c r="H61" s="15">
        <f t="shared" si="2"/>
        <v>0</v>
      </c>
    </row>
    <row r="62" spans="1:8" ht="15.75" x14ac:dyDescent="0.25">
      <c r="A62" s="1">
        <v>59</v>
      </c>
      <c r="B62" s="12" t="s">
        <v>68</v>
      </c>
      <c r="C62" s="3" t="s">
        <v>7</v>
      </c>
      <c r="D62" s="13">
        <v>5</v>
      </c>
      <c r="E62" s="14"/>
      <c r="F62" s="15">
        <f t="shared" si="3"/>
        <v>0</v>
      </c>
      <c r="G62" s="15"/>
      <c r="H62" s="15">
        <f t="shared" si="2"/>
        <v>0</v>
      </c>
    </row>
    <row r="63" spans="1:8" ht="15.75" x14ac:dyDescent="0.25">
      <c r="A63" s="1">
        <v>60</v>
      </c>
      <c r="B63" s="12" t="s">
        <v>95</v>
      </c>
      <c r="C63" s="3" t="s">
        <v>7</v>
      </c>
      <c r="D63" s="13">
        <v>2</v>
      </c>
      <c r="E63" s="14"/>
      <c r="F63" s="15">
        <f t="shared" si="3"/>
        <v>0</v>
      </c>
      <c r="G63" s="15"/>
      <c r="H63" s="15">
        <f t="shared" si="2"/>
        <v>0</v>
      </c>
    </row>
    <row r="64" spans="1:8" ht="31.5" x14ac:dyDescent="0.25">
      <c r="A64" s="1">
        <v>61</v>
      </c>
      <c r="B64" s="12" t="s">
        <v>69</v>
      </c>
      <c r="C64" s="3" t="s">
        <v>32</v>
      </c>
      <c r="D64" s="13">
        <v>5</v>
      </c>
      <c r="E64" s="14"/>
      <c r="F64" s="15">
        <f t="shared" si="3"/>
        <v>0</v>
      </c>
      <c r="G64" s="15"/>
      <c r="H64" s="15">
        <f t="shared" si="2"/>
        <v>0</v>
      </c>
    </row>
    <row r="65" spans="1:8" ht="15.75" x14ac:dyDescent="0.25">
      <c r="A65" s="1">
        <v>62</v>
      </c>
      <c r="B65" s="12" t="s">
        <v>96</v>
      </c>
      <c r="C65" s="3" t="s">
        <v>32</v>
      </c>
      <c r="D65" s="13">
        <v>50</v>
      </c>
      <c r="E65" s="14"/>
      <c r="F65" s="15">
        <f t="shared" si="3"/>
        <v>0</v>
      </c>
      <c r="G65" s="15"/>
      <c r="H65" s="15">
        <f t="shared" si="2"/>
        <v>0</v>
      </c>
    </row>
    <row r="66" spans="1:8" ht="15.75" x14ac:dyDescent="0.25">
      <c r="A66" s="1">
        <v>63</v>
      </c>
      <c r="B66" s="12" t="s">
        <v>70</v>
      </c>
      <c r="C66" s="3" t="s">
        <v>7</v>
      </c>
      <c r="D66" s="13">
        <v>20</v>
      </c>
      <c r="E66" s="14"/>
      <c r="F66" s="15">
        <f t="shared" si="3"/>
        <v>0</v>
      </c>
      <c r="G66" s="15"/>
      <c r="H66" s="15">
        <f t="shared" si="2"/>
        <v>0</v>
      </c>
    </row>
    <row r="67" spans="1:8" ht="15.75" x14ac:dyDescent="0.25">
      <c r="A67" s="1">
        <v>64</v>
      </c>
      <c r="B67" s="12" t="s">
        <v>71</v>
      </c>
      <c r="C67" s="3" t="s">
        <v>7</v>
      </c>
      <c r="D67" s="13">
        <v>10</v>
      </c>
      <c r="E67" s="14"/>
      <c r="F67" s="15">
        <f t="shared" si="3"/>
        <v>0</v>
      </c>
      <c r="G67" s="15"/>
      <c r="H67" s="15">
        <f t="shared" si="2"/>
        <v>0</v>
      </c>
    </row>
    <row r="68" spans="1:8" ht="15.75" x14ac:dyDescent="0.25">
      <c r="A68" s="1">
        <v>65</v>
      </c>
      <c r="B68" s="12" t="s">
        <v>72</v>
      </c>
      <c r="C68" s="3" t="s">
        <v>7</v>
      </c>
      <c r="D68" s="13">
        <v>2</v>
      </c>
      <c r="E68" s="14"/>
      <c r="F68" s="15">
        <f t="shared" si="3"/>
        <v>0</v>
      </c>
      <c r="G68" s="15"/>
      <c r="H68" s="15">
        <f t="shared" si="2"/>
        <v>0</v>
      </c>
    </row>
    <row r="69" spans="1:8" ht="31.5" x14ac:dyDescent="0.25">
      <c r="A69" s="1">
        <v>66</v>
      </c>
      <c r="B69" s="12" t="s">
        <v>73</v>
      </c>
      <c r="C69" s="3" t="s">
        <v>7</v>
      </c>
      <c r="D69" s="13">
        <v>10</v>
      </c>
      <c r="E69" s="14"/>
      <c r="F69" s="15">
        <f t="shared" si="3"/>
        <v>0</v>
      </c>
      <c r="G69" s="15"/>
      <c r="H69" s="15">
        <f t="shared" si="2"/>
        <v>0</v>
      </c>
    </row>
    <row r="70" spans="1:8" ht="31.5" x14ac:dyDescent="0.25">
      <c r="A70" s="1">
        <v>67</v>
      </c>
      <c r="B70" s="16" t="s">
        <v>74</v>
      </c>
      <c r="C70" s="20" t="s">
        <v>32</v>
      </c>
      <c r="D70" s="13">
        <v>40</v>
      </c>
      <c r="E70" s="14"/>
      <c r="F70" s="15">
        <f t="shared" si="3"/>
        <v>0</v>
      </c>
      <c r="G70" s="15"/>
      <c r="H70" s="15">
        <f t="shared" si="2"/>
        <v>0</v>
      </c>
    </row>
    <row r="71" spans="1:8" ht="15.75" x14ac:dyDescent="0.25">
      <c r="A71" s="1">
        <v>68</v>
      </c>
      <c r="B71" s="12" t="s">
        <v>75</v>
      </c>
      <c r="C71" s="3" t="s">
        <v>7</v>
      </c>
      <c r="D71" s="13">
        <v>5</v>
      </c>
      <c r="E71" s="14"/>
      <c r="F71" s="15">
        <f t="shared" si="3"/>
        <v>0</v>
      </c>
      <c r="G71" s="15"/>
      <c r="H71" s="15">
        <f t="shared" si="2"/>
        <v>0</v>
      </c>
    </row>
    <row r="72" spans="1:8" ht="15.75" x14ac:dyDescent="0.25">
      <c r="A72" s="1">
        <v>69</v>
      </c>
      <c r="B72" s="12" t="s">
        <v>76</v>
      </c>
      <c r="C72" s="3" t="s">
        <v>7</v>
      </c>
      <c r="D72" s="13">
        <v>10</v>
      </c>
      <c r="E72" s="14"/>
      <c r="F72" s="15">
        <f t="shared" si="3"/>
        <v>0</v>
      </c>
      <c r="G72" s="15"/>
      <c r="H72" s="15">
        <f t="shared" si="2"/>
        <v>0</v>
      </c>
    </row>
    <row r="73" spans="1:8" ht="15.75" x14ac:dyDescent="0.25">
      <c r="A73" s="1">
        <v>70</v>
      </c>
      <c r="B73" s="12" t="s">
        <v>77</v>
      </c>
      <c r="C73" s="3" t="s">
        <v>7</v>
      </c>
      <c r="D73" s="13">
        <v>5</v>
      </c>
      <c r="E73" s="14"/>
      <c r="F73" s="15">
        <f t="shared" si="3"/>
        <v>0</v>
      </c>
      <c r="G73" s="15"/>
      <c r="H73" s="15">
        <f t="shared" si="2"/>
        <v>0</v>
      </c>
    </row>
    <row r="74" spans="1:8" ht="15.75" x14ac:dyDescent="0.25">
      <c r="A74" s="1">
        <v>71</v>
      </c>
      <c r="B74" s="12" t="s">
        <v>78</v>
      </c>
      <c r="C74" s="3" t="s">
        <v>7</v>
      </c>
      <c r="D74" s="13">
        <v>5</v>
      </c>
      <c r="E74" s="14"/>
      <c r="F74" s="15">
        <f t="shared" si="3"/>
        <v>0</v>
      </c>
      <c r="G74" s="15"/>
      <c r="H74" s="15">
        <f t="shared" si="2"/>
        <v>0</v>
      </c>
    </row>
    <row r="75" spans="1:8" ht="15.75" x14ac:dyDescent="0.25">
      <c r="A75" s="1">
        <v>72</v>
      </c>
      <c r="B75" s="12" t="s">
        <v>79</v>
      </c>
      <c r="C75" s="3" t="s">
        <v>7</v>
      </c>
      <c r="D75" s="13">
        <v>20</v>
      </c>
      <c r="E75" s="14"/>
      <c r="F75" s="15">
        <f t="shared" si="3"/>
        <v>0</v>
      </c>
      <c r="G75" s="15"/>
      <c r="H75" s="15">
        <f t="shared" si="2"/>
        <v>0</v>
      </c>
    </row>
    <row r="76" spans="1:8" ht="31.5" x14ac:dyDescent="0.25">
      <c r="A76" s="1">
        <v>73</v>
      </c>
      <c r="B76" s="12" t="s">
        <v>80</v>
      </c>
      <c r="C76" s="3" t="s">
        <v>7</v>
      </c>
      <c r="D76" s="13">
        <v>5</v>
      </c>
      <c r="E76" s="14"/>
      <c r="F76" s="15">
        <f t="shared" si="3"/>
        <v>0</v>
      </c>
      <c r="G76" s="15"/>
      <c r="H76" s="15">
        <f t="shared" si="2"/>
        <v>0</v>
      </c>
    </row>
    <row r="77" spans="1:8" ht="15.75" x14ac:dyDescent="0.25">
      <c r="A77" s="1">
        <v>74</v>
      </c>
      <c r="B77" s="12" t="s">
        <v>81</v>
      </c>
      <c r="C77" s="3" t="s">
        <v>7</v>
      </c>
      <c r="D77" s="13">
        <v>5</v>
      </c>
      <c r="E77" s="14"/>
      <c r="F77" s="15">
        <f t="shared" si="3"/>
        <v>0</v>
      </c>
      <c r="G77" s="15"/>
      <c r="H77" s="15">
        <f t="shared" si="2"/>
        <v>0</v>
      </c>
    </row>
    <row r="78" spans="1:8" ht="15.75" x14ac:dyDescent="0.25">
      <c r="A78" s="1">
        <v>75</v>
      </c>
      <c r="B78" s="12" t="s">
        <v>82</v>
      </c>
      <c r="C78" s="3" t="s">
        <v>7</v>
      </c>
      <c r="D78" s="13">
        <v>5</v>
      </c>
      <c r="E78" s="14"/>
      <c r="F78" s="15">
        <f t="shared" si="3"/>
        <v>0</v>
      </c>
      <c r="G78" s="15"/>
      <c r="H78" s="15">
        <f t="shared" si="2"/>
        <v>0</v>
      </c>
    </row>
    <row r="79" spans="1:8" ht="15.75" x14ac:dyDescent="0.25">
      <c r="A79" s="1">
        <v>76</v>
      </c>
      <c r="B79" s="12" t="s">
        <v>83</v>
      </c>
      <c r="C79" s="3" t="s">
        <v>7</v>
      </c>
      <c r="D79" s="13">
        <v>5</v>
      </c>
      <c r="E79" s="14"/>
      <c r="F79" s="15">
        <f>E79*D79</f>
        <v>0</v>
      </c>
      <c r="G79" s="15"/>
      <c r="H79" s="15">
        <f t="shared" si="2"/>
        <v>0</v>
      </c>
    </row>
    <row r="80" spans="1:8" ht="15.75" x14ac:dyDescent="0.25">
      <c r="A80" s="1">
        <v>77</v>
      </c>
      <c r="B80" s="12" t="s">
        <v>84</v>
      </c>
      <c r="C80" s="3" t="s">
        <v>7</v>
      </c>
      <c r="D80" s="13">
        <v>5</v>
      </c>
      <c r="E80" s="14"/>
      <c r="F80" s="15">
        <f t="shared" si="3"/>
        <v>0</v>
      </c>
      <c r="G80" s="15"/>
      <c r="H80" s="15">
        <f t="shared" si="2"/>
        <v>0</v>
      </c>
    </row>
    <row r="81" spans="1:8" ht="15.75" x14ac:dyDescent="0.25">
      <c r="A81" s="1">
        <v>78</v>
      </c>
      <c r="B81" s="12" t="s">
        <v>85</v>
      </c>
      <c r="C81" s="3" t="s">
        <v>7</v>
      </c>
      <c r="D81" s="13">
        <v>5</v>
      </c>
      <c r="E81" s="14"/>
      <c r="F81" s="15">
        <f t="shared" si="3"/>
        <v>0</v>
      </c>
      <c r="G81" s="15"/>
      <c r="H81" s="15">
        <f t="shared" si="2"/>
        <v>0</v>
      </c>
    </row>
    <row r="82" spans="1:8" ht="15.75" x14ac:dyDescent="0.25">
      <c r="A82" s="1">
        <v>79</v>
      </c>
      <c r="B82" s="12" t="s">
        <v>86</v>
      </c>
      <c r="C82" s="3" t="s">
        <v>7</v>
      </c>
      <c r="D82" s="13">
        <v>5</v>
      </c>
      <c r="E82" s="14"/>
      <c r="F82" s="15">
        <f t="shared" si="3"/>
        <v>0</v>
      </c>
      <c r="G82" s="15"/>
      <c r="H82" s="15">
        <f t="shared" si="2"/>
        <v>0</v>
      </c>
    </row>
    <row r="83" spans="1:8" ht="15.75" x14ac:dyDescent="0.25">
      <c r="A83" s="1">
        <v>80</v>
      </c>
      <c r="B83" s="12" t="s">
        <v>87</v>
      </c>
      <c r="C83" s="3" t="s">
        <v>7</v>
      </c>
      <c r="D83" s="13">
        <v>5</v>
      </c>
      <c r="E83" s="14"/>
      <c r="F83" s="15">
        <f t="shared" si="3"/>
        <v>0</v>
      </c>
      <c r="G83" s="15"/>
      <c r="H83" s="15">
        <f t="shared" si="2"/>
        <v>0</v>
      </c>
    </row>
    <row r="84" spans="1:8" ht="15.75" x14ac:dyDescent="0.25">
      <c r="A84" s="1">
        <v>81</v>
      </c>
      <c r="B84" s="12" t="s">
        <v>88</v>
      </c>
      <c r="C84" s="3" t="s">
        <v>7</v>
      </c>
      <c r="D84" s="13">
        <v>5</v>
      </c>
      <c r="E84" s="14"/>
      <c r="F84" s="15">
        <f t="shared" si="3"/>
        <v>0</v>
      </c>
      <c r="G84" s="15"/>
      <c r="H84" s="15">
        <f t="shared" si="2"/>
        <v>0</v>
      </c>
    </row>
    <row r="85" spans="1:8" ht="15.75" x14ac:dyDescent="0.25">
      <c r="A85" s="1">
        <v>82</v>
      </c>
      <c r="B85" s="31" t="s">
        <v>97</v>
      </c>
      <c r="C85" s="3" t="s">
        <v>64</v>
      </c>
      <c r="D85" s="13">
        <v>20</v>
      </c>
      <c r="E85" s="14"/>
      <c r="F85" s="15">
        <f t="shared" si="3"/>
        <v>0</v>
      </c>
      <c r="G85" s="15"/>
      <c r="H85" s="15">
        <f t="shared" si="2"/>
        <v>0</v>
      </c>
    </row>
    <row r="86" spans="1:8" ht="15.75" x14ac:dyDescent="0.25">
      <c r="A86" s="1">
        <v>83</v>
      </c>
      <c r="B86" s="12" t="s">
        <v>89</v>
      </c>
      <c r="C86" s="3" t="s">
        <v>32</v>
      </c>
      <c r="D86" s="13">
        <v>2</v>
      </c>
      <c r="E86" s="14"/>
      <c r="F86" s="15">
        <f t="shared" si="3"/>
        <v>0</v>
      </c>
      <c r="G86" s="15"/>
      <c r="H86" s="15">
        <f t="shared" si="2"/>
        <v>0</v>
      </c>
    </row>
    <row r="87" spans="1:8" ht="16.5" thickBot="1" x14ac:dyDescent="0.3">
      <c r="A87" s="1">
        <v>84</v>
      </c>
      <c r="B87" s="21" t="s">
        <v>90</v>
      </c>
      <c r="C87" s="22" t="s">
        <v>32</v>
      </c>
      <c r="D87" s="23">
        <v>20</v>
      </c>
      <c r="E87" s="24"/>
      <c r="F87" s="15">
        <f t="shared" si="3"/>
        <v>0</v>
      </c>
      <c r="G87" s="15"/>
      <c r="H87" s="15">
        <f t="shared" si="2"/>
        <v>0</v>
      </c>
    </row>
    <row r="88" spans="1:8" ht="16.5" thickBot="1" x14ac:dyDescent="0.3">
      <c r="A88" s="25"/>
      <c r="B88" s="26" t="s">
        <v>91</v>
      </c>
      <c r="C88" s="27"/>
      <c r="D88" s="28"/>
      <c r="E88" s="29"/>
      <c r="F88" s="30">
        <f>SUM(F4:F87)</f>
        <v>0</v>
      </c>
      <c r="G88" s="30"/>
      <c r="H88" s="30">
        <f>SUM(H4:H87)</f>
        <v>0</v>
      </c>
    </row>
  </sheetData>
  <protectedRanges>
    <protectedRange sqref="E4:E87 G4:G87" name="Dane do wprowadzenia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Pilarz</dc:creator>
  <cp:lastModifiedBy>Paulina Pilarz</cp:lastModifiedBy>
  <dcterms:created xsi:type="dcterms:W3CDTF">2023-01-05T10:19:37Z</dcterms:created>
  <dcterms:modified xsi:type="dcterms:W3CDTF">2023-01-05T10:54:10Z</dcterms:modified>
</cp:coreProperties>
</file>