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DIZ\zamówienia publiczne\2022\poniżej 130 tys zł\Środki czystości\"/>
    </mc:Choice>
  </mc:AlternateContent>
  <xr:revisionPtr revIDLastSave="0" documentId="13_ncr:1_{8EFB32AF-99FB-4798-B1FD-37BAF33E78CC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formularz cenowy  (3)" sheetId="4" r:id="rId1"/>
    <sheet name="załacznik do umowy " sheetId="3" r:id="rId2"/>
  </sheets>
  <definedNames>
    <definedName name="_xlnm.Print_Area" localSheetId="0">'formularz cenowy  (3)'!$A$1:$G$55</definedName>
    <definedName name="_xlnm.Print_Area" localSheetId="1">'załacznik do umowy '!$A$1:$G$55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4" l="1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G5" i="4"/>
  <c r="G54" i="4" s="1"/>
  <c r="G55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54" i="3" l="1"/>
  <c r="G55" i="3" s="1"/>
</calcChain>
</file>

<file path=xl/sharedStrings.xml><?xml version="1.0" encoding="utf-8"?>
<sst xmlns="http://schemas.openxmlformats.org/spreadsheetml/2006/main" count="316" uniqueCount="110">
  <si>
    <t xml:space="preserve">Artykuł </t>
  </si>
  <si>
    <t>Nazwa</t>
  </si>
  <si>
    <t xml:space="preserve">Wartość netto </t>
  </si>
  <si>
    <t>Płyn do WC</t>
  </si>
  <si>
    <t>Domestos 750  ml</t>
  </si>
  <si>
    <t>Koszyk + wkład do WC</t>
  </si>
  <si>
    <t>Wkład do WC</t>
  </si>
  <si>
    <t>Płyn do łazienki</t>
  </si>
  <si>
    <t xml:space="preserve">Cif - spray </t>
  </si>
  <si>
    <t>szt.</t>
  </si>
  <si>
    <t>Płyn do podłóg</t>
  </si>
  <si>
    <t>Ajax 1000 ml</t>
  </si>
  <si>
    <t>Płyn do szyb + rozpylacz</t>
  </si>
  <si>
    <t xml:space="preserve"> Clin 500 ml</t>
  </si>
  <si>
    <t>Emulsja do mebli</t>
  </si>
  <si>
    <t>Pronto – spray lub Pledge</t>
  </si>
  <si>
    <t>Płyn do naczyń</t>
  </si>
  <si>
    <t>Mleczko do czyszczenia</t>
  </si>
  <si>
    <t xml:space="preserve">Worki na śmieci </t>
  </si>
  <si>
    <t>Odświeżacz powietrza</t>
  </si>
  <si>
    <t>Ręcznik papierowy</t>
  </si>
  <si>
    <t>mikrofibra 30 x 30 cm</t>
  </si>
  <si>
    <t>Pieluchy</t>
  </si>
  <si>
    <t>Tetra 50 * 80 cm</t>
  </si>
  <si>
    <t>Środek do rur</t>
  </si>
  <si>
    <t>Szczotka do w.c. + pojemnik</t>
  </si>
  <si>
    <t>najtańszy</t>
  </si>
  <si>
    <t>kpl.</t>
  </si>
  <si>
    <t>Kij do szczotki</t>
  </si>
  <si>
    <t>Szczotka + szufelka</t>
  </si>
  <si>
    <t>komplet</t>
  </si>
  <si>
    <t>Mop płaski</t>
  </si>
  <si>
    <t>Vileda Ultra Max (stelaż + kij)</t>
  </si>
  <si>
    <t>Wiadro z wyciskarką</t>
  </si>
  <si>
    <t>Vileda (wiadro+wyciskacz)</t>
  </si>
  <si>
    <t>Wkład „Vileda”</t>
  </si>
  <si>
    <t>Ultra Max-Deska</t>
  </si>
  <si>
    <t>Rękawice gumowe gospodarcze</t>
  </si>
  <si>
    <t>para</t>
  </si>
  <si>
    <t>Domestos a” 40g.</t>
  </si>
  <si>
    <t xml:space="preserve">Domestos zapas </t>
  </si>
  <si>
    <t>Ludwik 900 ml</t>
  </si>
  <si>
    <t>Fairy 850 ml</t>
  </si>
  <si>
    <t>Cif 780 ml</t>
  </si>
  <si>
    <t>35 l a'15 service pack LDPE</t>
  </si>
  <si>
    <t xml:space="preserve">60 l a'20 Service Pack LDPE </t>
  </si>
  <si>
    <t>120 l Brookk a'10 Service Pack LDPE</t>
  </si>
  <si>
    <t>Glade żel 150 g. stojący</t>
  </si>
  <si>
    <t xml:space="preserve"> Glade 300 ml aerozol</t>
  </si>
  <si>
    <t>Papier toaletowy celuloza 100% Ellis Comfort</t>
  </si>
  <si>
    <t>Szer. 9 cm * 120m Jumbo dwuwarstw. Biały T130/2</t>
  </si>
  <si>
    <t xml:space="preserve">Ręcznik papierowy celuloza 100% Ellis Professional </t>
  </si>
  <si>
    <t>Typu V biały  2615  a'150 x 20 opak.</t>
  </si>
  <si>
    <t>Typu V zielony 4000 list.</t>
  </si>
  <si>
    <t>kart</t>
  </si>
  <si>
    <t xml:space="preserve">Ścierki do kurzu </t>
  </si>
  <si>
    <t>Hippo a'3 szt.</t>
  </si>
  <si>
    <t>Ścierki do kurzu Cleantop</t>
  </si>
  <si>
    <t>Zmywak kuchenny-gąbki</t>
  </si>
  <si>
    <t>HIPPO a'5</t>
  </si>
  <si>
    <t>Kret a”400 g. – granulat</t>
  </si>
  <si>
    <t>Guma do przepychania rur</t>
  </si>
  <si>
    <t>najtańsza</t>
  </si>
  <si>
    <t>Szczotka do zamiatania „Carla”</t>
  </si>
  <si>
    <t xml:space="preserve">Szer. 28 cm. </t>
  </si>
  <si>
    <t>120 cm do miotły Carla</t>
  </si>
  <si>
    <t>Soda kaustyczna</t>
  </si>
  <si>
    <t>Soda kaustyczna (wodorotlenek sodu) 1 kg.</t>
  </si>
  <si>
    <t>Płyn Power Clean koncentrat</t>
  </si>
  <si>
    <t>Bezzapachowy a’1 ltr</t>
  </si>
  <si>
    <t xml:space="preserve">Płyn BRUDPUR </t>
  </si>
  <si>
    <t>a”1 ltr</t>
  </si>
  <si>
    <t xml:space="preserve">Jan Niezbędny rozm. M lub Kolorado </t>
  </si>
  <si>
    <t>Mydło w płynie ROKOO</t>
  </si>
  <si>
    <t>‘a 5 ltr</t>
  </si>
  <si>
    <t xml:space="preserve">Proszek do prania </t>
  </si>
  <si>
    <t>dowolna</t>
  </si>
  <si>
    <t>do kolorowych i ciemnych tkanin  a”0,26 kg.-0,30kg.</t>
  </si>
  <si>
    <t xml:space="preserve">Worki do odkurzacza </t>
  </si>
  <si>
    <t>Zelmer Meteor 2</t>
  </si>
  <si>
    <t>op.</t>
  </si>
  <si>
    <t>Cena jednostkowa netto</t>
  </si>
  <si>
    <t>Mop okrągły obrotowy</t>
  </si>
  <si>
    <t xml:space="preserve">Vileda Easy Wring&amp;Clean Turbo (komplet kij + szczotka + wiadro)   </t>
  </si>
  <si>
    <t xml:space="preserve">Wkład "Vileda" </t>
  </si>
  <si>
    <t xml:space="preserve">wkład do mopa okrągłego, obrotowego Vileda  </t>
  </si>
  <si>
    <t>Air Wick wkład odświeżacza Freshmatic 250ml</t>
  </si>
  <si>
    <t xml:space="preserve">Odświeżacz powietrza </t>
  </si>
  <si>
    <t xml:space="preserve">Air Wick Freshmatic 250ml, stojący, urządzenie + zapach </t>
  </si>
  <si>
    <t>120 l a'25</t>
  </si>
  <si>
    <t>LP</t>
  </si>
  <si>
    <t>Szczotka do czyszczenia fug</t>
  </si>
  <si>
    <t xml:space="preserve">op. (2 szt. w opakowaniu) </t>
  </si>
  <si>
    <t>Razem wartość  brutto zł</t>
  </si>
  <si>
    <t xml:space="preserve">          Dostawa środków czystości dla Miejskiego Zarządu Dróg w Cieszynie w roku 2023 </t>
  </si>
  <si>
    <t>J.m.</t>
  </si>
  <si>
    <t xml:space="preserve">Ilość </t>
  </si>
  <si>
    <t xml:space="preserve">Formularz cenowy  </t>
  </si>
  <si>
    <t xml:space="preserve">Wkład do odświeżacza powietrza Air Wick </t>
  </si>
  <si>
    <t>Razem wartość netto zł</t>
  </si>
  <si>
    <t>szt</t>
  </si>
  <si>
    <t>Mydło do rąk w kostce</t>
  </si>
  <si>
    <t>Pasta BHP</t>
  </si>
  <si>
    <t>a'600 g</t>
  </si>
  <si>
    <t>a'100g</t>
  </si>
  <si>
    <t>Ręcznik bawełniany 50x100</t>
  </si>
  <si>
    <t>ręcznik bawełniany wym 50x100 cm</t>
  </si>
  <si>
    <t>a'500 g</t>
  </si>
  <si>
    <t xml:space="preserve">op. (1 szt. w opakowaniu) </t>
  </si>
  <si>
    <t xml:space="preserve">Załącznik do umowy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</si>
</sst>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00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164" fontId="0" fillId="0" borderId="0" xfId="0" applyNumberFormat="1"/>
    <xf numFmtId="164" fontId="0" fillId="0" borderId="0" xfId="0" applyNumberFormat="1" applyBorder="1"/>
    <xf numFmtId="0" fontId="0" fillId="0" borderId="0" xfId="0" applyFill="1"/>
    <xf numFmtId="0" fontId="2" fillId="5" borderId="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4" fillId="0" borderId="6" xfId="0" applyNumberFormat="1" applyFont="1" applyBorder="1"/>
    <xf numFmtId="164" fontId="4" fillId="0" borderId="7" xfId="0" applyNumberFormat="1" applyFont="1" applyBorder="1"/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164" fontId="4" fillId="0" borderId="3" xfId="0" applyNumberFormat="1" applyFont="1" applyBorder="1"/>
    <xf numFmtId="0" fontId="4" fillId="0" borderId="1" xfId="0" applyFont="1" applyBorder="1" applyAlignment="1">
      <alignment horizontal="center" vertical="center"/>
    </xf>
    <xf numFmtId="164" fontId="6" fillId="0" borderId="1" xfId="0" applyNumberFormat="1" applyFont="1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4" fillId="0" borderId="4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0" fontId="3" fillId="4" borderId="15" xfId="0" applyFont="1" applyFill="1" applyBorder="1" applyAlignment="1">
      <alignment wrapText="1"/>
    </xf>
    <xf numFmtId="0" fontId="6" fillId="0" borderId="0" xfId="0" applyFont="1" applyBorder="1"/>
    <xf numFmtId="164" fontId="6" fillId="0" borderId="0" xfId="0" applyNumberFormat="1" applyFont="1" applyBorder="1"/>
    <xf numFmtId="164" fontId="3" fillId="3" borderId="14" xfId="0" applyNumberFormat="1" applyFont="1" applyFill="1" applyBorder="1"/>
    <xf numFmtId="0" fontId="4" fillId="0" borderId="0" xfId="0" applyFont="1"/>
    <xf numFmtId="0" fontId="7" fillId="6" borderId="13" xfId="0" applyFont="1" applyFill="1" applyBorder="1" applyAlignment="1">
      <alignment vertical="center" wrapText="1"/>
    </xf>
    <xf numFmtId="0" fontId="4" fillId="0" borderId="2" xfId="0" applyFont="1" applyBorder="1"/>
    <xf numFmtId="164" fontId="4" fillId="0" borderId="2" xfId="0" applyNumberFormat="1" applyFont="1" applyBorder="1"/>
    <xf numFmtId="164" fontId="7" fillId="6" borderId="14" xfId="0" applyNumberFormat="1" applyFont="1" applyFill="1" applyBorder="1"/>
    <xf numFmtId="0" fontId="1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C223C-913E-4F1C-AD65-081257CAB5AA}">
  <dimension ref="A1:N56"/>
  <sheetViews>
    <sheetView zoomScaleNormal="100" workbookViewId="0">
      <selection activeCell="J5" sqref="J5"/>
    </sheetView>
  </sheetViews>
  <sheetFormatPr defaultRowHeight="14.4" x14ac:dyDescent="0.3"/>
  <cols>
    <col min="1" max="1" width="5.44140625" customWidth="1"/>
    <col min="2" max="2" width="27.6640625" customWidth="1"/>
    <col min="3" max="3" width="30.109375" customWidth="1"/>
    <col min="4" max="4" width="9.5546875" customWidth="1"/>
    <col min="5" max="5" width="8.77734375" customWidth="1"/>
    <col min="6" max="6" width="14.109375" style="4" customWidth="1"/>
    <col min="7" max="7" width="13.109375" style="4" customWidth="1"/>
  </cols>
  <sheetData>
    <row r="1" spans="1:7" x14ac:dyDescent="0.3">
      <c r="A1" s="47" t="s">
        <v>94</v>
      </c>
      <c r="B1" s="47"/>
      <c r="C1" s="47"/>
      <c r="D1" s="47"/>
      <c r="E1" s="47"/>
      <c r="F1" s="47"/>
      <c r="G1" s="47"/>
    </row>
    <row r="2" spans="1:7" ht="17.399999999999999" x14ac:dyDescent="0.3">
      <c r="A2" s="1" t="s">
        <v>97</v>
      </c>
      <c r="B2" s="3"/>
      <c r="C2" s="3"/>
      <c r="D2" s="2"/>
      <c r="E2" s="2"/>
      <c r="F2" s="7"/>
      <c r="G2" s="7"/>
    </row>
    <row r="3" spans="1:7" ht="18" thickBot="1" x14ac:dyDescent="0.35">
      <c r="A3" s="1"/>
      <c r="B3" s="3"/>
      <c r="C3" s="3"/>
      <c r="D3" s="2"/>
      <c r="E3" s="2"/>
      <c r="F3" s="7"/>
      <c r="G3" s="7"/>
    </row>
    <row r="4" spans="1:7" ht="43.2" customHeight="1" thickBot="1" x14ac:dyDescent="0.35">
      <c r="A4" s="8" t="s">
        <v>90</v>
      </c>
      <c r="B4" s="9" t="s">
        <v>0</v>
      </c>
      <c r="C4" s="9" t="s">
        <v>1</v>
      </c>
      <c r="D4" s="10" t="s">
        <v>95</v>
      </c>
      <c r="E4" s="9" t="s">
        <v>96</v>
      </c>
      <c r="F4" s="11" t="s">
        <v>81</v>
      </c>
      <c r="G4" s="12" t="s">
        <v>2</v>
      </c>
    </row>
    <row r="5" spans="1:7" x14ac:dyDescent="0.3">
      <c r="A5" s="48">
        <v>1</v>
      </c>
      <c r="B5" s="13" t="s">
        <v>3</v>
      </c>
      <c r="C5" s="13" t="s">
        <v>4</v>
      </c>
      <c r="D5" s="14" t="s">
        <v>9</v>
      </c>
      <c r="E5" s="15">
        <v>27</v>
      </c>
      <c r="F5" s="16"/>
      <c r="G5" s="17">
        <f t="shared" ref="G5:G42" si="0">E5*F5</f>
        <v>0</v>
      </c>
    </row>
    <row r="6" spans="1:7" x14ac:dyDescent="0.3">
      <c r="A6" s="49">
        <f>A5+1</f>
        <v>2</v>
      </c>
      <c r="B6" s="18" t="s">
        <v>5</v>
      </c>
      <c r="C6" s="18" t="s">
        <v>39</v>
      </c>
      <c r="D6" s="19" t="s">
        <v>9</v>
      </c>
      <c r="E6" s="20">
        <v>47</v>
      </c>
      <c r="F6" s="21"/>
      <c r="G6" s="22">
        <f t="shared" si="0"/>
        <v>0</v>
      </c>
    </row>
    <row r="7" spans="1:7" x14ac:dyDescent="0.3">
      <c r="A7" s="49">
        <f t="shared" ref="A7:A53" si="1">A6+1</f>
        <v>3</v>
      </c>
      <c r="B7" s="18" t="s">
        <v>6</v>
      </c>
      <c r="C7" s="18" t="s">
        <v>40</v>
      </c>
      <c r="D7" s="19" t="s">
        <v>9</v>
      </c>
      <c r="E7" s="20">
        <v>15</v>
      </c>
      <c r="F7" s="21"/>
      <c r="G7" s="22">
        <f t="shared" si="0"/>
        <v>0</v>
      </c>
    </row>
    <row r="8" spans="1:7" x14ac:dyDescent="0.3">
      <c r="A8" s="49">
        <f t="shared" si="1"/>
        <v>4</v>
      </c>
      <c r="B8" s="18" t="s">
        <v>7</v>
      </c>
      <c r="C8" s="18" t="s">
        <v>8</v>
      </c>
      <c r="D8" s="19" t="s">
        <v>9</v>
      </c>
      <c r="E8" s="20">
        <v>8</v>
      </c>
      <c r="F8" s="21"/>
      <c r="G8" s="22">
        <f t="shared" si="0"/>
        <v>0</v>
      </c>
    </row>
    <row r="9" spans="1:7" x14ac:dyDescent="0.3">
      <c r="A9" s="49">
        <f t="shared" si="1"/>
        <v>5</v>
      </c>
      <c r="B9" s="18" t="s">
        <v>10</v>
      </c>
      <c r="C9" s="18" t="s">
        <v>11</v>
      </c>
      <c r="D9" s="19" t="s">
        <v>9</v>
      </c>
      <c r="E9" s="20">
        <v>100</v>
      </c>
      <c r="F9" s="21"/>
      <c r="G9" s="22">
        <f t="shared" si="0"/>
        <v>0</v>
      </c>
    </row>
    <row r="10" spans="1:7" x14ac:dyDescent="0.3">
      <c r="A10" s="49">
        <f t="shared" si="1"/>
        <v>6</v>
      </c>
      <c r="B10" s="18" t="s">
        <v>12</v>
      </c>
      <c r="C10" s="18" t="s">
        <v>13</v>
      </c>
      <c r="D10" s="19" t="s">
        <v>9</v>
      </c>
      <c r="E10" s="20">
        <v>15</v>
      </c>
      <c r="F10" s="21"/>
      <c r="G10" s="22">
        <f t="shared" si="0"/>
        <v>0</v>
      </c>
    </row>
    <row r="11" spans="1:7" x14ac:dyDescent="0.3">
      <c r="A11" s="49">
        <f t="shared" si="1"/>
        <v>7</v>
      </c>
      <c r="B11" s="18" t="s">
        <v>14</v>
      </c>
      <c r="C11" s="18" t="s">
        <v>15</v>
      </c>
      <c r="D11" s="19" t="s">
        <v>9</v>
      </c>
      <c r="E11" s="20">
        <v>10</v>
      </c>
      <c r="F11" s="21"/>
      <c r="G11" s="22">
        <f t="shared" si="0"/>
        <v>0</v>
      </c>
    </row>
    <row r="12" spans="1:7" x14ac:dyDescent="0.3">
      <c r="A12" s="49">
        <f t="shared" si="1"/>
        <v>8</v>
      </c>
      <c r="B12" s="18" t="s">
        <v>16</v>
      </c>
      <c r="C12" s="18" t="s">
        <v>41</v>
      </c>
      <c r="D12" s="19" t="s">
        <v>9</v>
      </c>
      <c r="E12" s="20">
        <v>35</v>
      </c>
      <c r="F12" s="21"/>
      <c r="G12" s="22">
        <f t="shared" si="0"/>
        <v>0</v>
      </c>
    </row>
    <row r="13" spans="1:7" x14ac:dyDescent="0.3">
      <c r="A13" s="49">
        <f t="shared" si="1"/>
        <v>9</v>
      </c>
      <c r="B13" s="18" t="s">
        <v>16</v>
      </c>
      <c r="C13" s="18" t="s">
        <v>42</v>
      </c>
      <c r="D13" s="19" t="s">
        <v>9</v>
      </c>
      <c r="E13" s="20">
        <v>3</v>
      </c>
      <c r="F13" s="21"/>
      <c r="G13" s="22">
        <f t="shared" si="0"/>
        <v>0</v>
      </c>
    </row>
    <row r="14" spans="1:7" x14ac:dyDescent="0.3">
      <c r="A14" s="49">
        <f t="shared" si="1"/>
        <v>10</v>
      </c>
      <c r="B14" s="18" t="s">
        <v>17</v>
      </c>
      <c r="C14" s="18" t="s">
        <v>43</v>
      </c>
      <c r="D14" s="19" t="s">
        <v>9</v>
      </c>
      <c r="E14" s="20">
        <v>2</v>
      </c>
      <c r="F14" s="21"/>
      <c r="G14" s="22">
        <f t="shared" si="0"/>
        <v>0</v>
      </c>
    </row>
    <row r="15" spans="1:7" x14ac:dyDescent="0.3">
      <c r="A15" s="49">
        <f t="shared" si="1"/>
        <v>11</v>
      </c>
      <c r="B15" s="18" t="s">
        <v>18</v>
      </c>
      <c r="C15" s="18" t="s">
        <v>44</v>
      </c>
      <c r="D15" s="23" t="s">
        <v>80</v>
      </c>
      <c r="E15" s="20">
        <v>23</v>
      </c>
      <c r="F15" s="21"/>
      <c r="G15" s="22">
        <f t="shared" si="0"/>
        <v>0</v>
      </c>
    </row>
    <row r="16" spans="1:7" x14ac:dyDescent="0.3">
      <c r="A16" s="49">
        <f t="shared" si="1"/>
        <v>12</v>
      </c>
      <c r="B16" s="18" t="s">
        <v>18</v>
      </c>
      <c r="C16" s="18" t="s">
        <v>45</v>
      </c>
      <c r="D16" s="23" t="s">
        <v>80</v>
      </c>
      <c r="E16" s="20">
        <v>36</v>
      </c>
      <c r="F16" s="21"/>
      <c r="G16" s="22">
        <f t="shared" si="0"/>
        <v>0</v>
      </c>
    </row>
    <row r="17" spans="1:7" x14ac:dyDescent="0.3">
      <c r="A17" s="49">
        <f t="shared" si="1"/>
        <v>13</v>
      </c>
      <c r="B17" s="18" t="s">
        <v>18</v>
      </c>
      <c r="C17" s="18" t="s">
        <v>46</v>
      </c>
      <c r="D17" s="23" t="s">
        <v>80</v>
      </c>
      <c r="E17" s="20">
        <v>20</v>
      </c>
      <c r="F17" s="21"/>
      <c r="G17" s="22">
        <f t="shared" si="0"/>
        <v>0</v>
      </c>
    </row>
    <row r="18" spans="1:7" x14ac:dyDescent="0.3">
      <c r="A18" s="49">
        <f t="shared" si="1"/>
        <v>14</v>
      </c>
      <c r="B18" s="18" t="s">
        <v>19</v>
      </c>
      <c r="C18" s="18" t="s">
        <v>47</v>
      </c>
      <c r="D18" s="23" t="s">
        <v>9</v>
      </c>
      <c r="E18" s="20">
        <v>29</v>
      </c>
      <c r="F18" s="21"/>
      <c r="G18" s="22">
        <f t="shared" si="0"/>
        <v>0</v>
      </c>
    </row>
    <row r="19" spans="1:7" x14ac:dyDescent="0.3">
      <c r="A19" s="49">
        <f t="shared" si="1"/>
        <v>15</v>
      </c>
      <c r="B19" s="18" t="s">
        <v>19</v>
      </c>
      <c r="C19" s="18" t="s">
        <v>48</v>
      </c>
      <c r="D19" s="23" t="s">
        <v>9</v>
      </c>
      <c r="E19" s="20">
        <v>24</v>
      </c>
      <c r="F19" s="21"/>
      <c r="G19" s="22">
        <f t="shared" si="0"/>
        <v>0</v>
      </c>
    </row>
    <row r="20" spans="1:7" ht="22.8" x14ac:dyDescent="0.3">
      <c r="A20" s="49">
        <f t="shared" si="1"/>
        <v>16</v>
      </c>
      <c r="B20" s="18" t="s">
        <v>49</v>
      </c>
      <c r="C20" s="18" t="s">
        <v>50</v>
      </c>
      <c r="D20" s="23" t="s">
        <v>9</v>
      </c>
      <c r="E20" s="20">
        <v>450</v>
      </c>
      <c r="F20" s="21"/>
      <c r="G20" s="22">
        <f t="shared" si="0"/>
        <v>0</v>
      </c>
    </row>
    <row r="21" spans="1:7" ht="22.8" x14ac:dyDescent="0.3">
      <c r="A21" s="49">
        <f t="shared" si="1"/>
        <v>17</v>
      </c>
      <c r="B21" s="18" t="s">
        <v>51</v>
      </c>
      <c r="C21" s="18" t="s">
        <v>52</v>
      </c>
      <c r="D21" s="23" t="s">
        <v>54</v>
      </c>
      <c r="E21" s="20">
        <v>40</v>
      </c>
      <c r="F21" s="21"/>
      <c r="G21" s="22">
        <f t="shared" si="0"/>
        <v>0</v>
      </c>
    </row>
    <row r="22" spans="1:7" x14ac:dyDescent="0.3">
      <c r="A22" s="49">
        <f t="shared" si="1"/>
        <v>18</v>
      </c>
      <c r="B22" s="18" t="s">
        <v>20</v>
      </c>
      <c r="C22" s="18" t="s">
        <v>53</v>
      </c>
      <c r="D22" s="23" t="s">
        <v>54</v>
      </c>
      <c r="E22" s="20">
        <v>40</v>
      </c>
      <c r="F22" s="21"/>
      <c r="G22" s="22">
        <f t="shared" si="0"/>
        <v>0</v>
      </c>
    </row>
    <row r="23" spans="1:7" x14ac:dyDescent="0.3">
      <c r="A23" s="49">
        <f t="shared" si="1"/>
        <v>19</v>
      </c>
      <c r="B23" s="18" t="s">
        <v>55</v>
      </c>
      <c r="C23" s="18" t="s">
        <v>56</v>
      </c>
      <c r="D23" s="23" t="s">
        <v>80</v>
      </c>
      <c r="E23" s="20">
        <v>25</v>
      </c>
      <c r="F23" s="21"/>
      <c r="G23" s="22">
        <f t="shared" si="0"/>
        <v>0</v>
      </c>
    </row>
    <row r="24" spans="1:7" x14ac:dyDescent="0.3">
      <c r="A24" s="49">
        <f t="shared" si="1"/>
        <v>20</v>
      </c>
      <c r="B24" s="18" t="s">
        <v>57</v>
      </c>
      <c r="C24" s="18" t="s">
        <v>21</v>
      </c>
      <c r="D24" s="23" t="s">
        <v>9</v>
      </c>
      <c r="E24" s="20">
        <v>50</v>
      </c>
      <c r="F24" s="21"/>
      <c r="G24" s="22">
        <f t="shared" si="0"/>
        <v>0</v>
      </c>
    </row>
    <row r="25" spans="1:7" x14ac:dyDescent="0.3">
      <c r="A25" s="49">
        <f t="shared" si="1"/>
        <v>21</v>
      </c>
      <c r="B25" s="18" t="s">
        <v>22</v>
      </c>
      <c r="C25" s="18" t="s">
        <v>23</v>
      </c>
      <c r="D25" s="23" t="s">
        <v>9</v>
      </c>
      <c r="E25" s="20">
        <v>10</v>
      </c>
      <c r="F25" s="21"/>
      <c r="G25" s="22">
        <f t="shared" si="0"/>
        <v>0</v>
      </c>
    </row>
    <row r="26" spans="1:7" x14ac:dyDescent="0.3">
      <c r="A26" s="49">
        <f t="shared" si="1"/>
        <v>22</v>
      </c>
      <c r="B26" s="18" t="s">
        <v>58</v>
      </c>
      <c r="C26" s="18" t="s">
        <v>59</v>
      </c>
      <c r="D26" s="23" t="s">
        <v>80</v>
      </c>
      <c r="E26" s="20">
        <v>8</v>
      </c>
      <c r="F26" s="21"/>
      <c r="G26" s="22">
        <f t="shared" si="0"/>
        <v>0</v>
      </c>
    </row>
    <row r="27" spans="1:7" x14ac:dyDescent="0.3">
      <c r="A27" s="49">
        <f t="shared" si="1"/>
        <v>23</v>
      </c>
      <c r="B27" s="18" t="s">
        <v>24</v>
      </c>
      <c r="C27" s="18" t="s">
        <v>60</v>
      </c>
      <c r="D27" s="23" t="s">
        <v>9</v>
      </c>
      <c r="E27" s="20">
        <v>2</v>
      </c>
      <c r="F27" s="21"/>
      <c r="G27" s="22">
        <f t="shared" si="0"/>
        <v>0</v>
      </c>
    </row>
    <row r="28" spans="1:7" ht="22.8" x14ac:dyDescent="0.3">
      <c r="A28" s="49">
        <f t="shared" si="1"/>
        <v>24</v>
      </c>
      <c r="B28" s="18" t="s">
        <v>66</v>
      </c>
      <c r="C28" s="18" t="s">
        <v>67</v>
      </c>
      <c r="D28" s="23" t="s">
        <v>9</v>
      </c>
      <c r="E28" s="20">
        <v>10</v>
      </c>
      <c r="F28" s="21"/>
      <c r="G28" s="22">
        <f t="shared" si="0"/>
        <v>0</v>
      </c>
    </row>
    <row r="29" spans="1:7" x14ac:dyDescent="0.3">
      <c r="A29" s="49">
        <f t="shared" si="1"/>
        <v>25</v>
      </c>
      <c r="B29" s="18" t="s">
        <v>61</v>
      </c>
      <c r="C29" s="18" t="s">
        <v>62</v>
      </c>
      <c r="D29" s="23" t="s">
        <v>9</v>
      </c>
      <c r="E29" s="20">
        <v>2</v>
      </c>
      <c r="F29" s="21"/>
      <c r="G29" s="22">
        <f t="shared" si="0"/>
        <v>0</v>
      </c>
    </row>
    <row r="30" spans="1:7" x14ac:dyDescent="0.3">
      <c r="A30" s="49">
        <f t="shared" si="1"/>
        <v>26</v>
      </c>
      <c r="B30" s="18" t="s">
        <v>25</v>
      </c>
      <c r="C30" s="18" t="s">
        <v>26</v>
      </c>
      <c r="D30" s="23" t="s">
        <v>27</v>
      </c>
      <c r="E30" s="20">
        <v>8</v>
      </c>
      <c r="F30" s="21"/>
      <c r="G30" s="22">
        <f t="shared" si="0"/>
        <v>0</v>
      </c>
    </row>
    <row r="31" spans="1:7" x14ac:dyDescent="0.3">
      <c r="A31" s="49">
        <f t="shared" si="1"/>
        <v>27</v>
      </c>
      <c r="B31" s="18" t="s">
        <v>63</v>
      </c>
      <c r="C31" s="18" t="s">
        <v>64</v>
      </c>
      <c r="D31" s="23" t="s">
        <v>9</v>
      </c>
      <c r="E31" s="20">
        <v>4</v>
      </c>
      <c r="F31" s="21"/>
      <c r="G31" s="22">
        <f t="shared" si="0"/>
        <v>0</v>
      </c>
    </row>
    <row r="32" spans="1:7" x14ac:dyDescent="0.3">
      <c r="A32" s="49">
        <f t="shared" si="1"/>
        <v>28</v>
      </c>
      <c r="B32" s="18" t="s">
        <v>28</v>
      </c>
      <c r="C32" s="18" t="s">
        <v>65</v>
      </c>
      <c r="D32" s="23" t="s">
        <v>9</v>
      </c>
      <c r="E32" s="20">
        <v>2</v>
      </c>
      <c r="F32" s="21"/>
      <c r="G32" s="22">
        <f t="shared" si="0"/>
        <v>0</v>
      </c>
    </row>
    <row r="33" spans="1:14" x14ac:dyDescent="0.3">
      <c r="A33" s="49">
        <f t="shared" si="1"/>
        <v>29</v>
      </c>
      <c r="B33" s="18" t="s">
        <v>29</v>
      </c>
      <c r="C33" s="18" t="s">
        <v>30</v>
      </c>
      <c r="D33" s="23" t="s">
        <v>9</v>
      </c>
      <c r="E33" s="20">
        <v>2</v>
      </c>
      <c r="F33" s="21"/>
      <c r="G33" s="22">
        <f t="shared" si="0"/>
        <v>0</v>
      </c>
    </row>
    <row r="34" spans="1:14" x14ac:dyDescent="0.3">
      <c r="A34" s="49">
        <f t="shared" si="1"/>
        <v>30</v>
      </c>
      <c r="B34" s="18" t="s">
        <v>31</v>
      </c>
      <c r="C34" s="18" t="s">
        <v>32</v>
      </c>
      <c r="D34" s="23" t="s">
        <v>27</v>
      </c>
      <c r="E34" s="20">
        <v>4</v>
      </c>
      <c r="F34" s="21"/>
      <c r="G34" s="22">
        <f t="shared" si="0"/>
        <v>0</v>
      </c>
    </row>
    <row r="35" spans="1:14" x14ac:dyDescent="0.3">
      <c r="A35" s="49">
        <f t="shared" si="1"/>
        <v>31</v>
      </c>
      <c r="B35" s="18" t="s">
        <v>33</v>
      </c>
      <c r="C35" s="18" t="s">
        <v>34</v>
      </c>
      <c r="D35" s="23" t="s">
        <v>27</v>
      </c>
      <c r="E35" s="20">
        <v>4</v>
      </c>
      <c r="F35" s="21"/>
      <c r="G35" s="22">
        <f t="shared" si="0"/>
        <v>0</v>
      </c>
    </row>
    <row r="36" spans="1:14" x14ac:dyDescent="0.3">
      <c r="A36" s="49">
        <f t="shared" si="1"/>
        <v>32</v>
      </c>
      <c r="B36" s="18" t="s">
        <v>35</v>
      </c>
      <c r="C36" s="18" t="s">
        <v>36</v>
      </c>
      <c r="D36" s="23" t="s">
        <v>9</v>
      </c>
      <c r="E36" s="20">
        <v>17</v>
      </c>
      <c r="F36" s="21"/>
      <c r="G36" s="22">
        <f t="shared" si="0"/>
        <v>0</v>
      </c>
    </row>
    <row r="37" spans="1:14" x14ac:dyDescent="0.3">
      <c r="A37" s="49">
        <f t="shared" si="1"/>
        <v>33</v>
      </c>
      <c r="B37" s="18" t="s">
        <v>68</v>
      </c>
      <c r="C37" s="18" t="s">
        <v>69</v>
      </c>
      <c r="D37" s="23" t="s">
        <v>9</v>
      </c>
      <c r="E37" s="20">
        <v>10</v>
      </c>
      <c r="F37" s="21"/>
      <c r="G37" s="22">
        <f t="shared" si="0"/>
        <v>0</v>
      </c>
      <c r="N37" s="6"/>
    </row>
    <row r="38" spans="1:14" x14ac:dyDescent="0.3">
      <c r="A38" s="49">
        <f t="shared" si="1"/>
        <v>34</v>
      </c>
      <c r="B38" s="18" t="s">
        <v>70</v>
      </c>
      <c r="C38" s="18" t="s">
        <v>71</v>
      </c>
      <c r="D38" s="23" t="s">
        <v>9</v>
      </c>
      <c r="E38" s="20">
        <v>10</v>
      </c>
      <c r="F38" s="21"/>
      <c r="G38" s="22">
        <f t="shared" si="0"/>
        <v>0</v>
      </c>
    </row>
    <row r="39" spans="1:14" x14ac:dyDescent="0.3">
      <c r="A39" s="49">
        <f t="shared" si="1"/>
        <v>35</v>
      </c>
      <c r="B39" s="18" t="s">
        <v>37</v>
      </c>
      <c r="C39" s="18" t="s">
        <v>72</v>
      </c>
      <c r="D39" s="23" t="s">
        <v>38</v>
      </c>
      <c r="E39" s="20">
        <v>6</v>
      </c>
      <c r="F39" s="21"/>
      <c r="G39" s="22">
        <f t="shared" si="0"/>
        <v>0</v>
      </c>
    </row>
    <row r="40" spans="1:14" x14ac:dyDescent="0.3">
      <c r="A40" s="49">
        <f t="shared" si="1"/>
        <v>36</v>
      </c>
      <c r="B40" s="18" t="s">
        <v>91</v>
      </c>
      <c r="C40" s="18" t="s">
        <v>76</v>
      </c>
      <c r="D40" s="23" t="s">
        <v>9</v>
      </c>
      <c r="E40" s="20">
        <v>4</v>
      </c>
      <c r="F40" s="21"/>
      <c r="G40" s="22">
        <f t="shared" si="0"/>
        <v>0</v>
      </c>
    </row>
    <row r="41" spans="1:14" x14ac:dyDescent="0.3">
      <c r="A41" s="49">
        <f t="shared" si="1"/>
        <v>37</v>
      </c>
      <c r="B41" s="18" t="s">
        <v>78</v>
      </c>
      <c r="C41" s="18" t="s">
        <v>79</v>
      </c>
      <c r="D41" s="23" t="s">
        <v>80</v>
      </c>
      <c r="E41" s="20">
        <v>4</v>
      </c>
      <c r="F41" s="21"/>
      <c r="G41" s="22">
        <f t="shared" si="0"/>
        <v>0</v>
      </c>
    </row>
    <row r="42" spans="1:14" x14ac:dyDescent="0.3">
      <c r="A42" s="49">
        <f t="shared" si="1"/>
        <v>38</v>
      </c>
      <c r="B42" s="18" t="s">
        <v>73</v>
      </c>
      <c r="C42" s="18" t="s">
        <v>74</v>
      </c>
      <c r="D42" s="23" t="s">
        <v>9</v>
      </c>
      <c r="E42" s="20">
        <v>20</v>
      </c>
      <c r="F42" s="24"/>
      <c r="G42" s="22">
        <f t="shared" si="0"/>
        <v>0</v>
      </c>
    </row>
    <row r="43" spans="1:14" ht="22.8" x14ac:dyDescent="0.3">
      <c r="A43" s="49">
        <f t="shared" si="1"/>
        <v>39</v>
      </c>
      <c r="B43" s="18" t="s">
        <v>75</v>
      </c>
      <c r="C43" s="18" t="s">
        <v>77</v>
      </c>
      <c r="D43" s="23" t="s">
        <v>9</v>
      </c>
      <c r="E43" s="20">
        <v>10</v>
      </c>
      <c r="F43" s="24"/>
      <c r="G43" s="22">
        <f>E43*F43</f>
        <v>0</v>
      </c>
    </row>
    <row r="44" spans="1:14" ht="30.6" customHeight="1" x14ac:dyDescent="0.3">
      <c r="A44" s="49">
        <f t="shared" si="1"/>
        <v>40</v>
      </c>
      <c r="B44" s="18" t="s">
        <v>82</v>
      </c>
      <c r="C44" s="18" t="s">
        <v>83</v>
      </c>
      <c r="D44" s="23" t="s">
        <v>9</v>
      </c>
      <c r="E44" s="20">
        <v>2</v>
      </c>
      <c r="F44" s="24"/>
      <c r="G44" s="22">
        <f t="shared" ref="G44:G53" si="2">E44*F44</f>
        <v>0</v>
      </c>
    </row>
    <row r="45" spans="1:14" ht="36.6" customHeight="1" x14ac:dyDescent="0.3">
      <c r="A45" s="49">
        <f t="shared" si="1"/>
        <v>41</v>
      </c>
      <c r="B45" s="18" t="s">
        <v>84</v>
      </c>
      <c r="C45" s="18" t="s">
        <v>85</v>
      </c>
      <c r="D45" s="25" t="s">
        <v>92</v>
      </c>
      <c r="E45" s="20">
        <v>2</v>
      </c>
      <c r="F45" s="24"/>
      <c r="G45" s="22">
        <f t="shared" si="2"/>
        <v>0</v>
      </c>
    </row>
    <row r="46" spans="1:14" ht="26.4" customHeight="1" x14ac:dyDescent="0.3">
      <c r="A46" s="49">
        <f t="shared" si="1"/>
        <v>42</v>
      </c>
      <c r="B46" s="18" t="s">
        <v>87</v>
      </c>
      <c r="C46" s="18" t="s">
        <v>88</v>
      </c>
      <c r="D46" s="23" t="s">
        <v>9</v>
      </c>
      <c r="E46" s="20">
        <v>7</v>
      </c>
      <c r="F46" s="24"/>
      <c r="G46" s="22">
        <f t="shared" si="2"/>
        <v>0</v>
      </c>
    </row>
    <row r="47" spans="1:14" ht="22.8" x14ac:dyDescent="0.3">
      <c r="A47" s="49">
        <f t="shared" si="1"/>
        <v>43</v>
      </c>
      <c r="B47" s="18" t="s">
        <v>98</v>
      </c>
      <c r="C47" s="18" t="s">
        <v>86</v>
      </c>
      <c r="D47" s="23" t="s">
        <v>80</v>
      </c>
      <c r="E47" s="20">
        <v>12</v>
      </c>
      <c r="F47" s="24"/>
      <c r="G47" s="22">
        <f t="shared" si="2"/>
        <v>0</v>
      </c>
    </row>
    <row r="48" spans="1:14" x14ac:dyDescent="0.3">
      <c r="A48" s="49">
        <f t="shared" si="1"/>
        <v>44</v>
      </c>
      <c r="B48" s="26" t="s">
        <v>18</v>
      </c>
      <c r="C48" s="26" t="s">
        <v>89</v>
      </c>
      <c r="D48" s="27" t="s">
        <v>80</v>
      </c>
      <c r="E48" s="28">
        <v>33</v>
      </c>
      <c r="F48" s="21"/>
      <c r="G48" s="22">
        <f t="shared" si="2"/>
        <v>0</v>
      </c>
    </row>
    <row r="49" spans="1:7" ht="39.6" customHeight="1" x14ac:dyDescent="0.3">
      <c r="A49" s="49">
        <f t="shared" si="1"/>
        <v>45</v>
      </c>
      <c r="B49" s="29" t="s">
        <v>84</v>
      </c>
      <c r="C49" s="29" t="s">
        <v>85</v>
      </c>
      <c r="D49" s="30" t="s">
        <v>108</v>
      </c>
      <c r="E49" s="20">
        <v>4</v>
      </c>
      <c r="F49" s="21"/>
      <c r="G49" s="22">
        <f t="shared" si="2"/>
        <v>0</v>
      </c>
    </row>
    <row r="50" spans="1:7" x14ac:dyDescent="0.3">
      <c r="A50" s="49">
        <f t="shared" si="1"/>
        <v>46</v>
      </c>
      <c r="B50" s="29" t="s">
        <v>101</v>
      </c>
      <c r="C50" s="29" t="s">
        <v>104</v>
      </c>
      <c r="D50" s="31" t="s">
        <v>100</v>
      </c>
      <c r="E50" s="20">
        <v>1300</v>
      </c>
      <c r="F50" s="21"/>
      <c r="G50" s="22">
        <f t="shared" si="2"/>
        <v>0</v>
      </c>
    </row>
    <row r="51" spans="1:7" x14ac:dyDescent="0.3">
      <c r="A51" s="49">
        <f t="shared" si="1"/>
        <v>47</v>
      </c>
      <c r="B51" s="29" t="s">
        <v>102</v>
      </c>
      <c r="C51" s="29" t="s">
        <v>107</v>
      </c>
      <c r="D51" s="31" t="s">
        <v>100</v>
      </c>
      <c r="E51" s="20">
        <v>250</v>
      </c>
      <c r="F51" s="21"/>
      <c r="G51" s="22">
        <f t="shared" si="2"/>
        <v>0</v>
      </c>
    </row>
    <row r="52" spans="1:7" x14ac:dyDescent="0.3">
      <c r="A52" s="49">
        <f t="shared" si="1"/>
        <v>48</v>
      </c>
      <c r="B52" s="29" t="s">
        <v>75</v>
      </c>
      <c r="C52" s="29" t="s">
        <v>103</v>
      </c>
      <c r="D52" s="31" t="s">
        <v>100</v>
      </c>
      <c r="E52" s="20">
        <v>400</v>
      </c>
      <c r="F52" s="21"/>
      <c r="G52" s="22">
        <f t="shared" si="2"/>
        <v>0</v>
      </c>
    </row>
    <row r="53" spans="1:7" ht="15" thickBot="1" x14ac:dyDescent="0.35">
      <c r="A53" s="49">
        <f t="shared" si="1"/>
        <v>49</v>
      </c>
      <c r="B53" s="32" t="s">
        <v>105</v>
      </c>
      <c r="C53" s="32" t="s">
        <v>106</v>
      </c>
      <c r="D53" s="33" t="s">
        <v>100</v>
      </c>
      <c r="E53" s="34">
        <v>100</v>
      </c>
      <c r="F53" s="35"/>
      <c r="G53" s="22">
        <f t="shared" si="2"/>
        <v>0</v>
      </c>
    </row>
    <row r="54" spans="1:7" ht="27.75" customHeight="1" thickBot="1" x14ac:dyDescent="0.35">
      <c r="A54" s="36"/>
      <c r="B54" s="37"/>
      <c r="C54" s="38" t="s">
        <v>99</v>
      </c>
      <c r="D54" s="39"/>
      <c r="E54" s="39"/>
      <c r="F54" s="40"/>
      <c r="G54" s="41">
        <f>SUM(G5:G49)</f>
        <v>0</v>
      </c>
    </row>
    <row r="55" spans="1:7" ht="35.25" customHeight="1" thickBot="1" x14ac:dyDescent="0.35">
      <c r="A55" s="42"/>
      <c r="B55" s="42"/>
      <c r="C55" s="43" t="s">
        <v>93</v>
      </c>
      <c r="D55" s="44"/>
      <c r="E55" s="44"/>
      <c r="F55" s="45"/>
      <c r="G55" s="46">
        <f>G54*1.23</f>
        <v>0</v>
      </c>
    </row>
    <row r="56" spans="1:7" x14ac:dyDescent="0.3">
      <c r="F56" s="5"/>
      <c r="G56" s="5"/>
    </row>
  </sheetData>
  <mergeCells count="1">
    <mergeCell ref="A1:G1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3E6EC-04E6-492E-BE52-86F0A7866680}">
  <dimension ref="A1:N56"/>
  <sheetViews>
    <sheetView tabSelected="1" zoomScaleNormal="100" workbookViewId="0">
      <selection activeCell="B3" sqref="B3"/>
    </sheetView>
  </sheetViews>
  <sheetFormatPr defaultRowHeight="14.4" x14ac:dyDescent="0.3"/>
  <cols>
    <col min="1" max="1" width="5.44140625" customWidth="1"/>
    <col min="2" max="2" width="27.6640625" customWidth="1"/>
    <col min="3" max="3" width="30.109375" customWidth="1"/>
    <col min="4" max="4" width="9.5546875" customWidth="1"/>
    <col min="5" max="5" width="8.77734375" customWidth="1"/>
    <col min="6" max="6" width="14.109375" style="4" customWidth="1"/>
    <col min="7" max="7" width="13.109375" style="4" customWidth="1"/>
  </cols>
  <sheetData>
    <row r="1" spans="1:7" x14ac:dyDescent="0.3">
      <c r="A1" s="47" t="s">
        <v>94</v>
      </c>
      <c r="B1" s="47"/>
      <c r="C1" s="47"/>
      <c r="D1" s="47"/>
      <c r="E1" s="47"/>
      <c r="F1" s="47"/>
      <c r="G1" s="47"/>
    </row>
    <row r="2" spans="1:7" ht="17.399999999999999" x14ac:dyDescent="0.3">
      <c r="A2" s="1" t="s">
        <v>109</v>
      </c>
      <c r="B2" s="3"/>
      <c r="C2" s="3"/>
      <c r="D2" s="2"/>
      <c r="E2" s="2"/>
      <c r="F2" s="7"/>
      <c r="G2" s="7"/>
    </row>
    <row r="3" spans="1:7" ht="18" thickBot="1" x14ac:dyDescent="0.35">
      <c r="A3" s="1"/>
      <c r="B3" s="3"/>
      <c r="C3" s="3"/>
      <c r="D3" s="2"/>
      <c r="E3" s="2"/>
      <c r="F3" s="7"/>
      <c r="G3" s="7"/>
    </row>
    <row r="4" spans="1:7" ht="43.2" customHeight="1" thickBot="1" x14ac:dyDescent="0.35">
      <c r="A4" s="8" t="s">
        <v>90</v>
      </c>
      <c r="B4" s="9" t="s">
        <v>0</v>
      </c>
      <c r="C4" s="9" t="s">
        <v>1</v>
      </c>
      <c r="D4" s="10" t="s">
        <v>95</v>
      </c>
      <c r="E4" s="9" t="s">
        <v>96</v>
      </c>
      <c r="F4" s="11" t="s">
        <v>81</v>
      </c>
      <c r="G4" s="12" t="s">
        <v>2</v>
      </c>
    </row>
    <row r="5" spans="1:7" x14ac:dyDescent="0.3">
      <c r="A5" s="48">
        <v>1</v>
      </c>
      <c r="B5" s="13" t="s">
        <v>3</v>
      </c>
      <c r="C5" s="13" t="s">
        <v>4</v>
      </c>
      <c r="D5" s="14" t="s">
        <v>9</v>
      </c>
      <c r="E5" s="15">
        <v>27</v>
      </c>
      <c r="F5" s="16"/>
      <c r="G5" s="17">
        <f t="shared" ref="G5:G42" si="0">E5*F5</f>
        <v>0</v>
      </c>
    </row>
    <row r="6" spans="1:7" x14ac:dyDescent="0.3">
      <c r="A6" s="49">
        <f>A5+1</f>
        <v>2</v>
      </c>
      <c r="B6" s="18" t="s">
        <v>5</v>
      </c>
      <c r="C6" s="18" t="s">
        <v>39</v>
      </c>
      <c r="D6" s="19" t="s">
        <v>9</v>
      </c>
      <c r="E6" s="20">
        <v>47</v>
      </c>
      <c r="F6" s="21"/>
      <c r="G6" s="22">
        <f t="shared" si="0"/>
        <v>0</v>
      </c>
    </row>
    <row r="7" spans="1:7" x14ac:dyDescent="0.3">
      <c r="A7" s="49">
        <f t="shared" ref="A7:A53" si="1">A6+1</f>
        <v>3</v>
      </c>
      <c r="B7" s="18" t="s">
        <v>6</v>
      </c>
      <c r="C7" s="18" t="s">
        <v>40</v>
      </c>
      <c r="D7" s="19" t="s">
        <v>9</v>
      </c>
      <c r="E7" s="20">
        <v>15</v>
      </c>
      <c r="F7" s="21"/>
      <c r="G7" s="22">
        <f t="shared" si="0"/>
        <v>0</v>
      </c>
    </row>
    <row r="8" spans="1:7" x14ac:dyDescent="0.3">
      <c r="A8" s="49">
        <f t="shared" si="1"/>
        <v>4</v>
      </c>
      <c r="B8" s="18" t="s">
        <v>7</v>
      </c>
      <c r="C8" s="18" t="s">
        <v>8</v>
      </c>
      <c r="D8" s="19" t="s">
        <v>9</v>
      </c>
      <c r="E8" s="20">
        <v>8</v>
      </c>
      <c r="F8" s="21"/>
      <c r="G8" s="22">
        <f t="shared" si="0"/>
        <v>0</v>
      </c>
    </row>
    <row r="9" spans="1:7" x14ac:dyDescent="0.3">
      <c r="A9" s="49">
        <f t="shared" si="1"/>
        <v>5</v>
      </c>
      <c r="B9" s="18" t="s">
        <v>10</v>
      </c>
      <c r="C9" s="18" t="s">
        <v>11</v>
      </c>
      <c r="D9" s="19" t="s">
        <v>9</v>
      </c>
      <c r="E9" s="20">
        <v>100</v>
      </c>
      <c r="F9" s="21"/>
      <c r="G9" s="22">
        <f t="shared" si="0"/>
        <v>0</v>
      </c>
    </row>
    <row r="10" spans="1:7" x14ac:dyDescent="0.3">
      <c r="A10" s="49">
        <f t="shared" si="1"/>
        <v>6</v>
      </c>
      <c r="B10" s="18" t="s">
        <v>12</v>
      </c>
      <c r="C10" s="18" t="s">
        <v>13</v>
      </c>
      <c r="D10" s="19" t="s">
        <v>9</v>
      </c>
      <c r="E10" s="20">
        <v>15</v>
      </c>
      <c r="F10" s="21"/>
      <c r="G10" s="22">
        <f t="shared" si="0"/>
        <v>0</v>
      </c>
    </row>
    <row r="11" spans="1:7" x14ac:dyDescent="0.3">
      <c r="A11" s="49">
        <f t="shared" si="1"/>
        <v>7</v>
      </c>
      <c r="B11" s="18" t="s">
        <v>14</v>
      </c>
      <c r="C11" s="18" t="s">
        <v>15</v>
      </c>
      <c r="D11" s="19" t="s">
        <v>9</v>
      </c>
      <c r="E11" s="20">
        <v>10</v>
      </c>
      <c r="F11" s="21"/>
      <c r="G11" s="22">
        <f t="shared" si="0"/>
        <v>0</v>
      </c>
    </row>
    <row r="12" spans="1:7" x14ac:dyDescent="0.3">
      <c r="A12" s="49">
        <f t="shared" si="1"/>
        <v>8</v>
      </c>
      <c r="B12" s="18" t="s">
        <v>16</v>
      </c>
      <c r="C12" s="18" t="s">
        <v>41</v>
      </c>
      <c r="D12" s="19" t="s">
        <v>9</v>
      </c>
      <c r="E12" s="20">
        <v>35</v>
      </c>
      <c r="F12" s="21"/>
      <c r="G12" s="22">
        <f t="shared" si="0"/>
        <v>0</v>
      </c>
    </row>
    <row r="13" spans="1:7" x14ac:dyDescent="0.3">
      <c r="A13" s="49">
        <f t="shared" si="1"/>
        <v>9</v>
      </c>
      <c r="B13" s="18" t="s">
        <v>16</v>
      </c>
      <c r="C13" s="18" t="s">
        <v>42</v>
      </c>
      <c r="D13" s="19" t="s">
        <v>9</v>
      </c>
      <c r="E13" s="20">
        <v>3</v>
      </c>
      <c r="F13" s="21"/>
      <c r="G13" s="22">
        <f t="shared" si="0"/>
        <v>0</v>
      </c>
    </row>
    <row r="14" spans="1:7" x14ac:dyDescent="0.3">
      <c r="A14" s="49">
        <f t="shared" si="1"/>
        <v>10</v>
      </c>
      <c r="B14" s="18" t="s">
        <v>17</v>
      </c>
      <c r="C14" s="18" t="s">
        <v>43</v>
      </c>
      <c r="D14" s="19" t="s">
        <v>9</v>
      </c>
      <c r="E14" s="20">
        <v>2</v>
      </c>
      <c r="F14" s="21"/>
      <c r="G14" s="22">
        <f t="shared" si="0"/>
        <v>0</v>
      </c>
    </row>
    <row r="15" spans="1:7" x14ac:dyDescent="0.3">
      <c r="A15" s="49">
        <f t="shared" si="1"/>
        <v>11</v>
      </c>
      <c r="B15" s="18" t="s">
        <v>18</v>
      </c>
      <c r="C15" s="18" t="s">
        <v>44</v>
      </c>
      <c r="D15" s="23" t="s">
        <v>80</v>
      </c>
      <c r="E15" s="20">
        <v>23</v>
      </c>
      <c r="F15" s="21"/>
      <c r="G15" s="22">
        <f t="shared" si="0"/>
        <v>0</v>
      </c>
    </row>
    <row r="16" spans="1:7" x14ac:dyDescent="0.3">
      <c r="A16" s="49">
        <f t="shared" si="1"/>
        <v>12</v>
      </c>
      <c r="B16" s="18" t="s">
        <v>18</v>
      </c>
      <c r="C16" s="18" t="s">
        <v>45</v>
      </c>
      <c r="D16" s="23" t="s">
        <v>80</v>
      </c>
      <c r="E16" s="20">
        <v>36</v>
      </c>
      <c r="F16" s="21"/>
      <c r="G16" s="22">
        <f t="shared" si="0"/>
        <v>0</v>
      </c>
    </row>
    <row r="17" spans="1:7" x14ac:dyDescent="0.3">
      <c r="A17" s="49">
        <f t="shared" si="1"/>
        <v>13</v>
      </c>
      <c r="B17" s="18" t="s">
        <v>18</v>
      </c>
      <c r="C17" s="18" t="s">
        <v>46</v>
      </c>
      <c r="D17" s="23" t="s">
        <v>80</v>
      </c>
      <c r="E17" s="20">
        <v>20</v>
      </c>
      <c r="F17" s="21"/>
      <c r="G17" s="22">
        <f t="shared" si="0"/>
        <v>0</v>
      </c>
    </row>
    <row r="18" spans="1:7" x14ac:dyDescent="0.3">
      <c r="A18" s="49">
        <f t="shared" si="1"/>
        <v>14</v>
      </c>
      <c r="B18" s="18" t="s">
        <v>19</v>
      </c>
      <c r="C18" s="18" t="s">
        <v>47</v>
      </c>
      <c r="D18" s="23" t="s">
        <v>9</v>
      </c>
      <c r="E18" s="20">
        <v>29</v>
      </c>
      <c r="F18" s="21"/>
      <c r="G18" s="22">
        <f t="shared" si="0"/>
        <v>0</v>
      </c>
    </row>
    <row r="19" spans="1:7" x14ac:dyDescent="0.3">
      <c r="A19" s="49">
        <f t="shared" si="1"/>
        <v>15</v>
      </c>
      <c r="B19" s="18" t="s">
        <v>19</v>
      </c>
      <c r="C19" s="18" t="s">
        <v>48</v>
      </c>
      <c r="D19" s="23" t="s">
        <v>9</v>
      </c>
      <c r="E19" s="20">
        <v>24</v>
      </c>
      <c r="F19" s="21"/>
      <c r="G19" s="22">
        <f t="shared" si="0"/>
        <v>0</v>
      </c>
    </row>
    <row r="20" spans="1:7" ht="22.8" x14ac:dyDescent="0.3">
      <c r="A20" s="49">
        <f t="shared" si="1"/>
        <v>16</v>
      </c>
      <c r="B20" s="18" t="s">
        <v>49</v>
      </c>
      <c r="C20" s="18" t="s">
        <v>50</v>
      </c>
      <c r="D20" s="23" t="s">
        <v>9</v>
      </c>
      <c r="E20" s="20">
        <v>450</v>
      </c>
      <c r="F20" s="21"/>
      <c r="G20" s="22">
        <f t="shared" si="0"/>
        <v>0</v>
      </c>
    </row>
    <row r="21" spans="1:7" ht="22.8" x14ac:dyDescent="0.3">
      <c r="A21" s="49">
        <f t="shared" si="1"/>
        <v>17</v>
      </c>
      <c r="B21" s="18" t="s">
        <v>51</v>
      </c>
      <c r="C21" s="18" t="s">
        <v>52</v>
      </c>
      <c r="D21" s="23" t="s">
        <v>54</v>
      </c>
      <c r="E21" s="20">
        <v>40</v>
      </c>
      <c r="F21" s="21"/>
      <c r="G21" s="22">
        <f t="shared" si="0"/>
        <v>0</v>
      </c>
    </row>
    <row r="22" spans="1:7" x14ac:dyDescent="0.3">
      <c r="A22" s="49">
        <f t="shared" si="1"/>
        <v>18</v>
      </c>
      <c r="B22" s="18" t="s">
        <v>20</v>
      </c>
      <c r="C22" s="18" t="s">
        <v>53</v>
      </c>
      <c r="D22" s="23" t="s">
        <v>54</v>
      </c>
      <c r="E22" s="20">
        <v>40</v>
      </c>
      <c r="F22" s="21"/>
      <c r="G22" s="22">
        <f t="shared" si="0"/>
        <v>0</v>
      </c>
    </row>
    <row r="23" spans="1:7" x14ac:dyDescent="0.3">
      <c r="A23" s="49">
        <f t="shared" si="1"/>
        <v>19</v>
      </c>
      <c r="B23" s="18" t="s">
        <v>55</v>
      </c>
      <c r="C23" s="18" t="s">
        <v>56</v>
      </c>
      <c r="D23" s="23" t="s">
        <v>80</v>
      </c>
      <c r="E23" s="20">
        <v>25</v>
      </c>
      <c r="F23" s="21"/>
      <c r="G23" s="22">
        <f t="shared" si="0"/>
        <v>0</v>
      </c>
    </row>
    <row r="24" spans="1:7" x14ac:dyDescent="0.3">
      <c r="A24" s="49">
        <f t="shared" si="1"/>
        <v>20</v>
      </c>
      <c r="B24" s="18" t="s">
        <v>57</v>
      </c>
      <c r="C24" s="18" t="s">
        <v>21</v>
      </c>
      <c r="D24" s="23" t="s">
        <v>9</v>
      </c>
      <c r="E24" s="20">
        <v>50</v>
      </c>
      <c r="F24" s="21"/>
      <c r="G24" s="22">
        <f t="shared" si="0"/>
        <v>0</v>
      </c>
    </row>
    <row r="25" spans="1:7" x14ac:dyDescent="0.3">
      <c r="A25" s="49">
        <f t="shared" si="1"/>
        <v>21</v>
      </c>
      <c r="B25" s="18" t="s">
        <v>22</v>
      </c>
      <c r="C25" s="18" t="s">
        <v>23</v>
      </c>
      <c r="D25" s="23" t="s">
        <v>9</v>
      </c>
      <c r="E25" s="20">
        <v>10</v>
      </c>
      <c r="F25" s="21"/>
      <c r="G25" s="22">
        <f t="shared" si="0"/>
        <v>0</v>
      </c>
    </row>
    <row r="26" spans="1:7" x14ac:dyDescent="0.3">
      <c r="A26" s="49">
        <f t="shared" si="1"/>
        <v>22</v>
      </c>
      <c r="B26" s="18" t="s">
        <v>58</v>
      </c>
      <c r="C26" s="18" t="s">
        <v>59</v>
      </c>
      <c r="D26" s="23" t="s">
        <v>80</v>
      </c>
      <c r="E26" s="20">
        <v>8</v>
      </c>
      <c r="F26" s="21"/>
      <c r="G26" s="22">
        <f t="shared" si="0"/>
        <v>0</v>
      </c>
    </row>
    <row r="27" spans="1:7" x14ac:dyDescent="0.3">
      <c r="A27" s="49">
        <f t="shared" si="1"/>
        <v>23</v>
      </c>
      <c r="B27" s="18" t="s">
        <v>24</v>
      </c>
      <c r="C27" s="18" t="s">
        <v>60</v>
      </c>
      <c r="D27" s="23" t="s">
        <v>9</v>
      </c>
      <c r="E27" s="20">
        <v>2</v>
      </c>
      <c r="F27" s="21"/>
      <c r="G27" s="22">
        <f t="shared" si="0"/>
        <v>0</v>
      </c>
    </row>
    <row r="28" spans="1:7" ht="22.8" x14ac:dyDescent="0.3">
      <c r="A28" s="49">
        <f t="shared" si="1"/>
        <v>24</v>
      </c>
      <c r="B28" s="18" t="s">
        <v>66</v>
      </c>
      <c r="C28" s="18" t="s">
        <v>67</v>
      </c>
      <c r="D28" s="23" t="s">
        <v>9</v>
      </c>
      <c r="E28" s="20">
        <v>10</v>
      </c>
      <c r="F28" s="21"/>
      <c r="G28" s="22">
        <f t="shared" si="0"/>
        <v>0</v>
      </c>
    </row>
    <row r="29" spans="1:7" x14ac:dyDescent="0.3">
      <c r="A29" s="49">
        <f t="shared" si="1"/>
        <v>25</v>
      </c>
      <c r="B29" s="18" t="s">
        <v>61</v>
      </c>
      <c r="C29" s="18" t="s">
        <v>62</v>
      </c>
      <c r="D29" s="23" t="s">
        <v>9</v>
      </c>
      <c r="E29" s="20">
        <v>2</v>
      </c>
      <c r="F29" s="21"/>
      <c r="G29" s="22">
        <f t="shared" si="0"/>
        <v>0</v>
      </c>
    </row>
    <row r="30" spans="1:7" x14ac:dyDescent="0.3">
      <c r="A30" s="49">
        <f t="shared" si="1"/>
        <v>26</v>
      </c>
      <c r="B30" s="18" t="s">
        <v>25</v>
      </c>
      <c r="C30" s="18" t="s">
        <v>26</v>
      </c>
      <c r="D30" s="23" t="s">
        <v>27</v>
      </c>
      <c r="E30" s="20">
        <v>8</v>
      </c>
      <c r="F30" s="21"/>
      <c r="G30" s="22">
        <f t="shared" si="0"/>
        <v>0</v>
      </c>
    </row>
    <row r="31" spans="1:7" x14ac:dyDescent="0.3">
      <c r="A31" s="49">
        <f t="shared" si="1"/>
        <v>27</v>
      </c>
      <c r="B31" s="18" t="s">
        <v>63</v>
      </c>
      <c r="C31" s="18" t="s">
        <v>64</v>
      </c>
      <c r="D31" s="23" t="s">
        <v>9</v>
      </c>
      <c r="E31" s="20">
        <v>4</v>
      </c>
      <c r="F31" s="21"/>
      <c r="G31" s="22">
        <f t="shared" si="0"/>
        <v>0</v>
      </c>
    </row>
    <row r="32" spans="1:7" x14ac:dyDescent="0.3">
      <c r="A32" s="49">
        <f t="shared" si="1"/>
        <v>28</v>
      </c>
      <c r="B32" s="18" t="s">
        <v>28</v>
      </c>
      <c r="C32" s="18" t="s">
        <v>65</v>
      </c>
      <c r="D32" s="23" t="s">
        <v>9</v>
      </c>
      <c r="E32" s="20">
        <v>2</v>
      </c>
      <c r="F32" s="21"/>
      <c r="G32" s="22">
        <f t="shared" si="0"/>
        <v>0</v>
      </c>
    </row>
    <row r="33" spans="1:14" x14ac:dyDescent="0.3">
      <c r="A33" s="49">
        <f t="shared" si="1"/>
        <v>29</v>
      </c>
      <c r="B33" s="18" t="s">
        <v>29</v>
      </c>
      <c r="C33" s="18" t="s">
        <v>30</v>
      </c>
      <c r="D33" s="23" t="s">
        <v>9</v>
      </c>
      <c r="E33" s="20">
        <v>2</v>
      </c>
      <c r="F33" s="21"/>
      <c r="G33" s="22">
        <f t="shared" si="0"/>
        <v>0</v>
      </c>
    </row>
    <row r="34" spans="1:14" x14ac:dyDescent="0.3">
      <c r="A34" s="49">
        <f t="shared" si="1"/>
        <v>30</v>
      </c>
      <c r="B34" s="18" t="s">
        <v>31</v>
      </c>
      <c r="C34" s="18" t="s">
        <v>32</v>
      </c>
      <c r="D34" s="23" t="s">
        <v>27</v>
      </c>
      <c r="E34" s="20">
        <v>4</v>
      </c>
      <c r="F34" s="21"/>
      <c r="G34" s="22">
        <f t="shared" si="0"/>
        <v>0</v>
      </c>
    </row>
    <row r="35" spans="1:14" x14ac:dyDescent="0.3">
      <c r="A35" s="49">
        <f t="shared" si="1"/>
        <v>31</v>
      </c>
      <c r="B35" s="18" t="s">
        <v>33</v>
      </c>
      <c r="C35" s="18" t="s">
        <v>34</v>
      </c>
      <c r="D35" s="23" t="s">
        <v>27</v>
      </c>
      <c r="E35" s="20">
        <v>4</v>
      </c>
      <c r="F35" s="21"/>
      <c r="G35" s="22">
        <f t="shared" si="0"/>
        <v>0</v>
      </c>
    </row>
    <row r="36" spans="1:14" x14ac:dyDescent="0.3">
      <c r="A36" s="49">
        <f t="shared" si="1"/>
        <v>32</v>
      </c>
      <c r="B36" s="18" t="s">
        <v>35</v>
      </c>
      <c r="C36" s="18" t="s">
        <v>36</v>
      </c>
      <c r="D36" s="23" t="s">
        <v>9</v>
      </c>
      <c r="E36" s="20">
        <v>17</v>
      </c>
      <c r="F36" s="21"/>
      <c r="G36" s="22">
        <f t="shared" si="0"/>
        <v>0</v>
      </c>
    </row>
    <row r="37" spans="1:14" x14ac:dyDescent="0.3">
      <c r="A37" s="49">
        <f t="shared" si="1"/>
        <v>33</v>
      </c>
      <c r="B37" s="18" t="s">
        <v>68</v>
      </c>
      <c r="C37" s="18" t="s">
        <v>69</v>
      </c>
      <c r="D37" s="23" t="s">
        <v>9</v>
      </c>
      <c r="E37" s="20">
        <v>10</v>
      </c>
      <c r="F37" s="21"/>
      <c r="G37" s="22">
        <f t="shared" si="0"/>
        <v>0</v>
      </c>
      <c r="N37" s="6"/>
    </row>
    <row r="38" spans="1:14" x14ac:dyDescent="0.3">
      <c r="A38" s="49">
        <f t="shared" si="1"/>
        <v>34</v>
      </c>
      <c r="B38" s="18" t="s">
        <v>70</v>
      </c>
      <c r="C38" s="18" t="s">
        <v>71</v>
      </c>
      <c r="D38" s="23" t="s">
        <v>9</v>
      </c>
      <c r="E38" s="20">
        <v>10</v>
      </c>
      <c r="F38" s="21"/>
      <c r="G38" s="22">
        <f t="shared" si="0"/>
        <v>0</v>
      </c>
    </row>
    <row r="39" spans="1:14" x14ac:dyDescent="0.3">
      <c r="A39" s="49">
        <f t="shared" si="1"/>
        <v>35</v>
      </c>
      <c r="B39" s="18" t="s">
        <v>37</v>
      </c>
      <c r="C39" s="18" t="s">
        <v>72</v>
      </c>
      <c r="D39" s="23" t="s">
        <v>38</v>
      </c>
      <c r="E39" s="20">
        <v>6</v>
      </c>
      <c r="F39" s="21"/>
      <c r="G39" s="22">
        <f t="shared" si="0"/>
        <v>0</v>
      </c>
    </row>
    <row r="40" spans="1:14" x14ac:dyDescent="0.3">
      <c r="A40" s="49">
        <f t="shared" si="1"/>
        <v>36</v>
      </c>
      <c r="B40" s="18" t="s">
        <v>91</v>
      </c>
      <c r="C40" s="18" t="s">
        <v>76</v>
      </c>
      <c r="D40" s="23" t="s">
        <v>9</v>
      </c>
      <c r="E40" s="20">
        <v>4</v>
      </c>
      <c r="F40" s="21"/>
      <c r="G40" s="22">
        <f t="shared" si="0"/>
        <v>0</v>
      </c>
    </row>
    <row r="41" spans="1:14" x14ac:dyDescent="0.3">
      <c r="A41" s="49">
        <f t="shared" si="1"/>
        <v>37</v>
      </c>
      <c r="B41" s="18" t="s">
        <v>78</v>
      </c>
      <c r="C41" s="18" t="s">
        <v>79</v>
      </c>
      <c r="D41" s="23" t="s">
        <v>80</v>
      </c>
      <c r="E41" s="20">
        <v>4</v>
      </c>
      <c r="F41" s="21"/>
      <c r="G41" s="22">
        <f t="shared" si="0"/>
        <v>0</v>
      </c>
    </row>
    <row r="42" spans="1:14" x14ac:dyDescent="0.3">
      <c r="A42" s="49">
        <f t="shared" si="1"/>
        <v>38</v>
      </c>
      <c r="B42" s="18" t="s">
        <v>73</v>
      </c>
      <c r="C42" s="18" t="s">
        <v>74</v>
      </c>
      <c r="D42" s="23" t="s">
        <v>9</v>
      </c>
      <c r="E42" s="20">
        <v>20</v>
      </c>
      <c r="F42" s="24"/>
      <c r="G42" s="22">
        <f t="shared" si="0"/>
        <v>0</v>
      </c>
    </row>
    <row r="43" spans="1:14" ht="22.8" x14ac:dyDescent="0.3">
      <c r="A43" s="49">
        <f t="shared" si="1"/>
        <v>39</v>
      </c>
      <c r="B43" s="18" t="s">
        <v>75</v>
      </c>
      <c r="C43" s="18" t="s">
        <v>77</v>
      </c>
      <c r="D43" s="23" t="s">
        <v>9</v>
      </c>
      <c r="E43" s="20">
        <v>10</v>
      </c>
      <c r="F43" s="24"/>
      <c r="G43" s="22">
        <f>E43*F43</f>
        <v>0</v>
      </c>
    </row>
    <row r="44" spans="1:14" ht="30.6" customHeight="1" x14ac:dyDescent="0.3">
      <c r="A44" s="49">
        <f t="shared" si="1"/>
        <v>40</v>
      </c>
      <c r="B44" s="18" t="s">
        <v>82</v>
      </c>
      <c r="C44" s="18" t="s">
        <v>83</v>
      </c>
      <c r="D44" s="23" t="s">
        <v>9</v>
      </c>
      <c r="E44" s="20">
        <v>2</v>
      </c>
      <c r="F44" s="24"/>
      <c r="G44" s="22">
        <f t="shared" ref="G44:G53" si="2">E44*F44</f>
        <v>0</v>
      </c>
    </row>
    <row r="45" spans="1:14" ht="36.6" customHeight="1" x14ac:dyDescent="0.3">
      <c r="A45" s="49">
        <f t="shared" si="1"/>
        <v>41</v>
      </c>
      <c r="B45" s="18" t="s">
        <v>84</v>
      </c>
      <c r="C45" s="18" t="s">
        <v>85</v>
      </c>
      <c r="D45" s="25" t="s">
        <v>92</v>
      </c>
      <c r="E45" s="20">
        <v>2</v>
      </c>
      <c r="F45" s="24"/>
      <c r="G45" s="22">
        <f t="shared" si="2"/>
        <v>0</v>
      </c>
    </row>
    <row r="46" spans="1:14" ht="26.4" customHeight="1" x14ac:dyDescent="0.3">
      <c r="A46" s="49">
        <f t="shared" si="1"/>
        <v>42</v>
      </c>
      <c r="B46" s="18" t="s">
        <v>87</v>
      </c>
      <c r="C46" s="18" t="s">
        <v>88</v>
      </c>
      <c r="D46" s="23" t="s">
        <v>9</v>
      </c>
      <c r="E46" s="20">
        <v>7</v>
      </c>
      <c r="F46" s="24"/>
      <c r="G46" s="22">
        <f t="shared" si="2"/>
        <v>0</v>
      </c>
    </row>
    <row r="47" spans="1:14" ht="22.8" x14ac:dyDescent="0.3">
      <c r="A47" s="49">
        <f t="shared" si="1"/>
        <v>43</v>
      </c>
      <c r="B47" s="18" t="s">
        <v>98</v>
      </c>
      <c r="C47" s="18" t="s">
        <v>86</v>
      </c>
      <c r="D47" s="23" t="s">
        <v>80</v>
      </c>
      <c r="E47" s="20">
        <v>12</v>
      </c>
      <c r="F47" s="24"/>
      <c r="G47" s="22">
        <f t="shared" si="2"/>
        <v>0</v>
      </c>
    </row>
    <row r="48" spans="1:14" x14ac:dyDescent="0.3">
      <c r="A48" s="49">
        <f t="shared" si="1"/>
        <v>44</v>
      </c>
      <c r="B48" s="26" t="s">
        <v>18</v>
      </c>
      <c r="C48" s="26" t="s">
        <v>89</v>
      </c>
      <c r="D48" s="27" t="s">
        <v>80</v>
      </c>
      <c r="E48" s="28">
        <v>33</v>
      </c>
      <c r="F48" s="21"/>
      <c r="G48" s="22">
        <f t="shared" si="2"/>
        <v>0</v>
      </c>
    </row>
    <row r="49" spans="1:7" ht="39.6" customHeight="1" x14ac:dyDescent="0.3">
      <c r="A49" s="49">
        <f t="shared" si="1"/>
        <v>45</v>
      </c>
      <c r="B49" s="29" t="s">
        <v>84</v>
      </c>
      <c r="C49" s="29" t="s">
        <v>85</v>
      </c>
      <c r="D49" s="30" t="s">
        <v>108</v>
      </c>
      <c r="E49" s="20">
        <v>4</v>
      </c>
      <c r="F49" s="21"/>
      <c r="G49" s="22">
        <f t="shared" si="2"/>
        <v>0</v>
      </c>
    </row>
    <row r="50" spans="1:7" x14ac:dyDescent="0.3">
      <c r="A50" s="49">
        <f t="shared" si="1"/>
        <v>46</v>
      </c>
      <c r="B50" s="29" t="s">
        <v>101</v>
      </c>
      <c r="C50" s="29" t="s">
        <v>104</v>
      </c>
      <c r="D50" s="31" t="s">
        <v>100</v>
      </c>
      <c r="E50" s="20">
        <v>1300</v>
      </c>
      <c r="F50" s="21"/>
      <c r="G50" s="22">
        <f t="shared" si="2"/>
        <v>0</v>
      </c>
    </row>
    <row r="51" spans="1:7" x14ac:dyDescent="0.3">
      <c r="A51" s="49">
        <f t="shared" si="1"/>
        <v>47</v>
      </c>
      <c r="B51" s="29" t="s">
        <v>102</v>
      </c>
      <c r="C51" s="29" t="s">
        <v>107</v>
      </c>
      <c r="D51" s="31" t="s">
        <v>100</v>
      </c>
      <c r="E51" s="20">
        <v>250</v>
      </c>
      <c r="F51" s="21"/>
      <c r="G51" s="22">
        <f t="shared" si="2"/>
        <v>0</v>
      </c>
    </row>
    <row r="52" spans="1:7" x14ac:dyDescent="0.3">
      <c r="A52" s="49">
        <f t="shared" si="1"/>
        <v>48</v>
      </c>
      <c r="B52" s="29" t="s">
        <v>75</v>
      </c>
      <c r="C52" s="29" t="s">
        <v>103</v>
      </c>
      <c r="D52" s="31" t="s">
        <v>100</v>
      </c>
      <c r="E52" s="20">
        <v>400</v>
      </c>
      <c r="F52" s="21"/>
      <c r="G52" s="22">
        <f t="shared" si="2"/>
        <v>0</v>
      </c>
    </row>
    <row r="53" spans="1:7" ht="15" thickBot="1" x14ac:dyDescent="0.35">
      <c r="A53" s="49">
        <f t="shared" si="1"/>
        <v>49</v>
      </c>
      <c r="B53" s="32" t="s">
        <v>105</v>
      </c>
      <c r="C53" s="32" t="s">
        <v>106</v>
      </c>
      <c r="D53" s="33" t="s">
        <v>100</v>
      </c>
      <c r="E53" s="34">
        <v>100</v>
      </c>
      <c r="F53" s="35"/>
      <c r="G53" s="22">
        <f t="shared" si="2"/>
        <v>0</v>
      </c>
    </row>
    <row r="54" spans="1:7" ht="27.75" customHeight="1" thickBot="1" x14ac:dyDescent="0.35">
      <c r="A54" s="36"/>
      <c r="B54" s="37"/>
      <c r="C54" s="38" t="s">
        <v>99</v>
      </c>
      <c r="D54" s="39"/>
      <c r="E54" s="39"/>
      <c r="F54" s="40"/>
      <c r="G54" s="41">
        <f>SUM(G5:G49)</f>
        <v>0</v>
      </c>
    </row>
    <row r="55" spans="1:7" ht="35.25" customHeight="1" thickBot="1" x14ac:dyDescent="0.35">
      <c r="A55" s="42"/>
      <c r="B55" s="42"/>
      <c r="C55" s="43" t="s">
        <v>93</v>
      </c>
      <c r="D55" s="44"/>
      <c r="E55" s="44"/>
      <c r="F55" s="45"/>
      <c r="G55" s="46">
        <f>G54*1.23</f>
        <v>0</v>
      </c>
    </row>
    <row r="56" spans="1:7" x14ac:dyDescent="0.3">
      <c r="F56" s="5"/>
      <c r="G56" s="5"/>
    </row>
  </sheetData>
  <mergeCells count="1">
    <mergeCell ref="A1:G1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formularz cenowy  (3)</vt:lpstr>
      <vt:lpstr>załacznik do umowy </vt:lpstr>
      <vt:lpstr>'formularz cenowy  (3)'!Obszar_wydruku</vt:lpstr>
      <vt:lpstr>'załacznik do umowy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Sitek</dc:creator>
  <cp:lastModifiedBy>Teresa Bulawa</cp:lastModifiedBy>
  <cp:lastPrinted>2022-12-02T10:30:17Z</cp:lastPrinted>
  <dcterms:created xsi:type="dcterms:W3CDTF">2021-11-16T08:35:34Z</dcterms:created>
  <dcterms:modified xsi:type="dcterms:W3CDTF">2022-12-02T10:31:19Z</dcterms:modified>
</cp:coreProperties>
</file>