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0490" windowHeight="7440" tabRatio="679" activeTab="1"/>
  </bookViews>
  <sheets>
    <sheet name="informacje ogólne" sheetId="1" r:id="rId1"/>
    <sheet name="budynki " sheetId="2" r:id="rId2"/>
    <sheet name="elektronika" sheetId="3" r:id="rId3"/>
    <sheet name="środki trwałe" sheetId="4" r:id="rId4"/>
    <sheet name="maszyny" sheetId="5" r:id="rId5"/>
    <sheet name="maszyny a" sheetId="6" r:id="rId6"/>
    <sheet name="lokalizacje" sheetId="7" r:id="rId7"/>
    <sheet name="szkody" sheetId="8" r:id="rId8"/>
  </sheets>
  <definedNames>
    <definedName name="_xlnm.Print_Area" localSheetId="2">elektronika!$A$1:$D$1134</definedName>
    <definedName name="_xlnm.Print_Area" localSheetId="0">'informacje ogólne'!$A$1:$O$38</definedName>
    <definedName name="_xlnm.Print_Area" localSheetId="4">maszyny!$A$1:$J$47</definedName>
  </definedNames>
  <calcPr calcId="152511" iterateDelta="1E-4"/>
</workbook>
</file>

<file path=xl/calcChain.xml><?xml version="1.0" encoding="utf-8"?>
<calcChain xmlns="http://schemas.openxmlformats.org/spreadsheetml/2006/main">
  <c r="E3" i="8" l="1"/>
  <c r="G9" i="6"/>
  <c r="G11" i="6"/>
  <c r="G5" i="6"/>
  <c r="G43" i="5"/>
  <c r="G46" i="5"/>
  <c r="G35" i="5"/>
  <c r="G30" i="5"/>
  <c r="G26" i="5"/>
  <c r="G21" i="5"/>
  <c r="G17" i="5"/>
  <c r="G13" i="5"/>
  <c r="D37" i="4"/>
  <c r="C37" i="4"/>
  <c r="D1128" i="3"/>
  <c r="D1123" i="3"/>
  <c r="D1117" i="3"/>
  <c r="D1112" i="3"/>
  <c r="D1109" i="3"/>
  <c r="D1095" i="3"/>
  <c r="D1082" i="3"/>
  <c r="D1073" i="3"/>
  <c r="D1060" i="3"/>
  <c r="D1051" i="3"/>
  <c r="D1046" i="3"/>
  <c r="D1042" i="3"/>
  <c r="D1030" i="3"/>
  <c r="D1008" i="3"/>
  <c r="D989" i="3"/>
  <c r="D971" i="3"/>
  <c r="D964" i="3"/>
  <c r="D948" i="3"/>
  <c r="D911" i="3"/>
  <c r="D906" i="3"/>
  <c r="D874" i="3"/>
  <c r="D873" i="3"/>
  <c r="D870" i="3"/>
  <c r="D868" i="3"/>
  <c r="D865" i="3"/>
  <c r="D856" i="3"/>
  <c r="D848" i="3"/>
  <c r="D844" i="3"/>
  <c r="D843" i="3"/>
  <c r="D890" i="3"/>
  <c r="D839" i="3"/>
  <c r="D805" i="3"/>
  <c r="D795" i="3"/>
  <c r="D773" i="3"/>
  <c r="D716" i="3"/>
  <c r="D712" i="3"/>
  <c r="D705" i="3"/>
  <c r="D684" i="3"/>
  <c r="D679" i="3"/>
  <c r="D673" i="3"/>
  <c r="D668" i="3"/>
  <c r="D656" i="3"/>
  <c r="D649" i="3"/>
  <c r="D643" i="3"/>
  <c r="D639" i="3"/>
  <c r="D634" i="3"/>
  <c r="D630" i="3"/>
  <c r="D625" i="3"/>
  <c r="D622" i="3"/>
  <c r="D618" i="3"/>
  <c r="D613" i="3"/>
  <c r="D606" i="3"/>
  <c r="D598" i="3"/>
  <c r="D587" i="3"/>
  <c r="D584" i="3"/>
  <c r="D579" i="3"/>
  <c r="D574" i="3"/>
  <c r="D569" i="3"/>
  <c r="D563" i="3"/>
  <c r="D553" i="3"/>
  <c r="D544" i="3"/>
  <c r="D484" i="3"/>
  <c r="D480" i="3"/>
  <c r="D475" i="3"/>
  <c r="D420" i="3"/>
  <c r="D417" i="3"/>
  <c r="A408" i="3"/>
  <c r="A409" i="3"/>
  <c r="A410" i="3"/>
  <c r="A411" i="3"/>
  <c r="A412" i="3"/>
  <c r="A413" i="3"/>
  <c r="A414" i="3"/>
  <c r="A415" i="3"/>
  <c r="D403" i="3"/>
  <c r="D400" i="3"/>
  <c r="D396" i="3"/>
  <c r="D354" i="3"/>
  <c r="D351" i="3"/>
  <c r="D329" i="3"/>
  <c r="D315" i="3"/>
  <c r="D311" i="3"/>
  <c r="D287" i="3"/>
  <c r="D268" i="3"/>
  <c r="D224" i="3"/>
  <c r="D220" i="3"/>
  <c r="D167" i="3"/>
  <c r="D158" i="3"/>
  <c r="I243" i="2"/>
  <c r="I238" i="2"/>
  <c r="I227" i="2"/>
  <c r="I222" i="2"/>
  <c r="I217" i="2"/>
  <c r="I209" i="2"/>
  <c r="I204" i="2"/>
  <c r="I199" i="2"/>
  <c r="I193" i="2"/>
  <c r="I187" i="2"/>
  <c r="I182" i="2"/>
  <c r="I162" i="2"/>
  <c r="I158" i="2"/>
  <c r="I151" i="2"/>
  <c r="I147" i="2"/>
  <c r="I143" i="2"/>
  <c r="I138" i="2"/>
  <c r="I134" i="2"/>
  <c r="I130" i="2"/>
  <c r="I126" i="2"/>
  <c r="I122" i="2"/>
  <c r="I118" i="2"/>
  <c r="I114" i="2"/>
  <c r="I106" i="2"/>
  <c r="I101" i="2"/>
  <c r="I95" i="2"/>
  <c r="I91" i="2"/>
  <c r="I60" i="2"/>
  <c r="I39" i="2"/>
  <c r="I56" i="2"/>
</calcChain>
</file>

<file path=xl/comments1.xml><?xml version="1.0" encoding="utf-8"?>
<comments xmlns="http://schemas.openxmlformats.org/spreadsheetml/2006/main">
  <authors>
    <author/>
  </authors>
  <commentList>
    <comment ref="X212" authorId="0">
      <text>
        <r>
          <rPr>
            <sz val="9"/>
            <color indexed="55"/>
            <rFont val="Tahoma"/>
            <family val="2"/>
            <charset val="238"/>
          </rPr>
          <t>FEWE:</t>
        </r>
        <r>
          <rPr>
            <sz val="10"/>
            <rFont val="Arial"/>
            <family val="2"/>
            <charset val="238"/>
          </rPr>
          <t>wpisać powierzchnię, jaką zajmują mieszkania w budynku (np. mieszkanie woźnego w szkole), w metrach kwadratowych</t>
        </r>
      </text>
    </comment>
    <comment ref="X213" authorId="0">
      <text>
        <r>
          <rPr>
            <sz val="9"/>
            <color indexed="55"/>
            <rFont val="Tahoma"/>
            <family val="2"/>
            <charset val="238"/>
          </rPr>
          <t>FEWE:</t>
        </r>
        <r>
          <rPr>
            <sz val="10"/>
            <rFont val="Arial"/>
            <family val="2"/>
            <charset val="238"/>
          </rPr>
          <t>wpisać powierzchnię, jaką zajmują mieszkania w budynku (np. mieszkanie woźnego w szkole), w metrach kwadratowych</t>
        </r>
      </text>
    </comment>
    <comment ref="X214" authorId="0">
      <text>
        <r>
          <rPr>
            <sz val="9"/>
            <color indexed="55"/>
            <rFont val="Tahoma"/>
            <family val="2"/>
            <charset val="238"/>
          </rPr>
          <t>FEWE:</t>
        </r>
        <r>
          <rPr>
            <sz val="10"/>
            <rFont val="Arial"/>
            <family val="2"/>
            <charset val="238"/>
          </rPr>
          <t>wpisać powierzchnię, jaką zajmują mieszkania w budynku (np. mieszkanie woźnego w szkole), w metrach kwadratowych</t>
        </r>
      </text>
    </comment>
  </commentList>
</comments>
</file>

<file path=xl/sharedStrings.xml><?xml version="1.0" encoding="utf-8"?>
<sst xmlns="http://schemas.openxmlformats.org/spreadsheetml/2006/main" count="4893" uniqueCount="1849">
  <si>
    <t>Tabela nr 1 - Informacje ogólne do oceny ryzyka w Gminie Cieszyn</t>
  </si>
  <si>
    <t/>
  </si>
  <si>
    <t>L.p.</t>
  </si>
  <si>
    <t>Nazwa jednostki</t>
  </si>
  <si>
    <t>Adres</t>
  </si>
  <si>
    <t>NIP</t>
  </si>
  <si>
    <t>REGON</t>
  </si>
  <si>
    <t>PKD</t>
  </si>
  <si>
    <t>Rodzaj prowadzonej działalności</t>
  </si>
  <si>
    <t>Liczba pracowników</t>
  </si>
  <si>
    <t>Liczba uczniów/ wychowanków/ pensjonariuszy</t>
  </si>
  <si>
    <t>Czy w konstrukcji budynków występuje płyta warstwowa?</t>
  </si>
  <si>
    <t>Czy od 1997 r. wystąpiło w jednostce ryzyko powodzi?</t>
  </si>
  <si>
    <t>Wysokość rocznego budżetu</t>
  </si>
  <si>
    <t>Solary</t>
  </si>
  <si>
    <t>Namioty</t>
  </si>
  <si>
    <t>Planowane imprezy w ciągu roku (nie biletowane i nie podlegające ubezpieczeniu obowiązkowemu OC)</t>
  </si>
  <si>
    <t>Ubezpieczający: Gmina Cieszyn</t>
  </si>
  <si>
    <t>548-24-04-950</t>
  </si>
  <si>
    <t>072182338</t>
  </si>
  <si>
    <t>8411Z</t>
  </si>
  <si>
    <t>Ubezpieczony - jednostki organizacyjne Gminy Cieszyn:</t>
  </si>
  <si>
    <t>Urząd Miejski w Cieszynie</t>
  </si>
  <si>
    <t>ul. Rynek 1, 43-400 Cieszyn</t>
  </si>
  <si>
    <t>548-001-85-04</t>
  </si>
  <si>
    <t>000515709</t>
  </si>
  <si>
    <t>kierowanie podstawowymi rodzajami działalności publicznej</t>
  </si>
  <si>
    <t>nd</t>
  </si>
  <si>
    <t>nie</t>
  </si>
  <si>
    <t>x</t>
  </si>
  <si>
    <t>Biblioteka Miejska</t>
  </si>
  <si>
    <t>ul. Głęboka 15, 43-400 Cieszyn</t>
  </si>
  <si>
    <t>548-100-37-69</t>
  </si>
  <si>
    <t>072346366</t>
  </si>
  <si>
    <t>9101 A</t>
  </si>
  <si>
    <t>działalność bibliotek</t>
  </si>
  <si>
    <t>tak, 3 szt namiotów (pawilonów)</t>
  </si>
  <si>
    <t>Centrum Usług Wspólnych</t>
  </si>
  <si>
    <t>ul. Ratuszowa 1, 43-400 Cieszyn</t>
  </si>
  <si>
    <t>548-261-95-44</t>
  </si>
  <si>
    <t>6920 Z</t>
  </si>
  <si>
    <t>działalność rachunkowo- księgowa, doradztwo podatkowe</t>
  </si>
  <si>
    <t>Cieszyński Ośrodek Kultury "Dom Narodowy"</t>
  </si>
  <si>
    <t>ul. Rynek 12, 43-400 Cieszyn</t>
  </si>
  <si>
    <t>548-10-27-899</t>
  </si>
  <si>
    <t>072348000</t>
  </si>
  <si>
    <t>9004Z</t>
  </si>
  <si>
    <t>DZIAŁALNOŚĆ OBIEKTÓW KULTURALNYCH</t>
  </si>
  <si>
    <t>Dom Spokojnej Starości</t>
  </si>
  <si>
    <t>ul. Adama Mickiewicza 13, 43-400 Cieszyn</t>
  </si>
  <si>
    <t>548-22-51-073</t>
  </si>
  <si>
    <t>072319790</t>
  </si>
  <si>
    <t>8790 Z</t>
  </si>
  <si>
    <t>pozostała pomoc społeczna z zakwaterowaniem</t>
  </si>
  <si>
    <t>Książnica Cieszyńska</t>
  </si>
  <si>
    <t>ul. Mennicza 46, 43-400 Cieszyn</t>
  </si>
  <si>
    <t>548-10-64-564</t>
  </si>
  <si>
    <t>070431470</t>
  </si>
  <si>
    <t>bd</t>
  </si>
  <si>
    <t>Miejski Ośrodek Pomocy Społecznej w Cieszynie</t>
  </si>
  <si>
    <t>ul. Skrajna 5, 43-400 Cieszyn</t>
  </si>
  <si>
    <t>548-10-49-748</t>
  </si>
  <si>
    <t>072357192</t>
  </si>
  <si>
    <t>8899 Z</t>
  </si>
  <si>
    <t>pozostała pomoc społeczna bez zakwaterowania</t>
  </si>
  <si>
    <t>Miejski Zarząd Dróg</t>
  </si>
  <si>
    <t>ul. Liburnia 4, 43-400 Cieszyn</t>
  </si>
  <si>
    <t>548-23-49-814</t>
  </si>
  <si>
    <t>072796313</t>
  </si>
  <si>
    <t>wykonywanie zadań zarządcy dróg publicznych w zakresie zarządzania drogami gminnymi, ulicami, mostami i placami oraz organizacją ruchu drogowego, oświetlenia ulic, placów i dróg , prowadzenie targowisk, zamieszczanie ogłoszeń i plakatów na słupach i tablicach ogłoszeniowych, gospodarowanie nieruchomościami, zarządzanie miejskimi placami i terenami zieleni, organizowanie , nadzór i prowadzenie strefy płatnego parkowania realizacja innych zadań powierzonych przez Burmistrza Miasta Cieszyna</t>
  </si>
  <si>
    <t>Przedszkole Nr 1</t>
  </si>
  <si>
    <t>ul. Dr J. Michejdy 10, 43-400 Cieszyn</t>
  </si>
  <si>
    <t>548-10-64-558  </t>
  </si>
  <si>
    <t>072354785</t>
  </si>
  <si>
    <t>8510 Z</t>
  </si>
  <si>
    <t>placówka wychowania przedszkolnego</t>
  </si>
  <si>
    <t>Przedszkole Nr 2 - Integracyjne</t>
  </si>
  <si>
    <t>ul. Ks. Trzanowskiego 4, 43-400 Cieszyn</t>
  </si>
  <si>
    <t>548-10-64-570</t>
  </si>
  <si>
    <t>072354816</t>
  </si>
  <si>
    <t>tak</t>
  </si>
  <si>
    <t>Przedszkole Nr 4 im. M. Konopnickiej</t>
  </si>
  <si>
    <t>ul. K. Miarki 15, 43-400 Cieszyn</t>
  </si>
  <si>
    <t>548-10-64-618</t>
  </si>
  <si>
    <t>072354839</t>
  </si>
  <si>
    <t>Przedszkole Nr 7</t>
  </si>
  <si>
    <t>ul. Gen. J. Hallera 163, 43-400 Cieszyn</t>
  </si>
  <si>
    <t>548-10-64-676</t>
  </si>
  <si>
    <t>072354845</t>
  </si>
  <si>
    <t>Przedszkole Nr 8</t>
  </si>
  <si>
    <t>ul. Chrobrego 1, 43-400 Cieszyn</t>
  </si>
  <si>
    <t>548-10-64-699</t>
  </si>
  <si>
    <t>072355017</t>
  </si>
  <si>
    <t>d</t>
  </si>
  <si>
    <t>Przedszkole Nr 9</t>
  </si>
  <si>
    <t>ul. Bucewicza 25, 43-400 Cieszyn</t>
  </si>
  <si>
    <t>548-10-64-713</t>
  </si>
  <si>
    <t>072354868</t>
  </si>
  <si>
    <t>Przedszkole Nr 16</t>
  </si>
  <si>
    <t>ul. Bielska 75, 43-400 Cieszyn</t>
  </si>
  <si>
    <t>548-10-64-802</t>
  </si>
  <si>
    <t>072354934</t>
  </si>
  <si>
    <t>Przedszkole Nr 17</t>
  </si>
  <si>
    <t>ul. Frysztacka 161, 43-400 Cieszyn</t>
  </si>
  <si>
    <t>548-10-64-475</t>
  </si>
  <si>
    <t>072354957</t>
  </si>
  <si>
    <t>Przedszkole Nr 18</t>
  </si>
  <si>
    <t>ul. Z. Kossak-Szatkowskiej 6, 43-400 Cieszyn</t>
  </si>
  <si>
    <t>548-10-64-498</t>
  </si>
  <si>
    <t>072354963</t>
  </si>
  <si>
    <t>Przedszkole Nr 19</t>
  </si>
  <si>
    <t>548-10-64-819</t>
  </si>
  <si>
    <t>072354986</t>
  </si>
  <si>
    <t>Przedszkole Nr 20</t>
  </si>
  <si>
    <t>ul. Św. Jerzego 4, 43-400 Cieszyn</t>
  </si>
  <si>
    <t>548-10-64-506</t>
  </si>
  <si>
    <t>072354992</t>
  </si>
  <si>
    <t>Straż Miejska</t>
  </si>
  <si>
    <t>ul. Limanowskiego 7, 43-400 Cieszyn</t>
  </si>
  <si>
    <t>548-20-59-559</t>
  </si>
  <si>
    <t>070890605</t>
  </si>
  <si>
    <t>8424Z</t>
  </si>
  <si>
    <t>BEZPIECZEŃSTWO PAŃSTWA, PORZĄDEK I BEZPIECZEŃSTWO PUBLICZNE</t>
  </si>
  <si>
    <t>Szkolne Schronisko Młodzieżowe</t>
  </si>
  <si>
    <t>ul. Błogocka 24, 43-400 Cieszyn</t>
  </si>
  <si>
    <t>548-21-82-314</t>
  </si>
  <si>
    <t>070797337</t>
  </si>
  <si>
    <t>5520 Z, 5521 Z</t>
  </si>
  <si>
    <t>placówka oświatowo- wychpwawcza, obiekty noclegowe i turystyczne i miejsca krótkotrwałego zakwaterowania</t>
  </si>
  <si>
    <t>tak, namiot przy ul. Bolko Kantora, wartość 9 710,00 zł</t>
  </si>
  <si>
    <t>Szkoła Podstawowa Nr 1</t>
  </si>
  <si>
    <t>ul. Matejki 3, 43-400 Cieszyn</t>
  </si>
  <si>
    <t>548-10-92-394</t>
  </si>
  <si>
    <t>070449352</t>
  </si>
  <si>
    <t>8520Z</t>
  </si>
  <si>
    <t>szkoła podstawowa</t>
  </si>
  <si>
    <t>Szkoła Podstawowa Nr 2 z Oddziałami Integracyjnymi</t>
  </si>
  <si>
    <t>ul. Chopina 37, 43-400 Cieszyn</t>
  </si>
  <si>
    <t>548-10-45-905</t>
  </si>
  <si>
    <t>070449323</t>
  </si>
  <si>
    <t>104</t>
  </si>
  <si>
    <t>567</t>
  </si>
  <si>
    <t>Zaplecze kontenerowe  szatniowo-magazynowe wielofunkcyjnego boiska, rdzeń styropianowy.</t>
  </si>
  <si>
    <t>Szkoła Podstawowa Nr 3 z Oddziałami Integracyjnymi im. J. Korczaka</t>
  </si>
  <si>
    <t>ul. Gen. J. Hallera 8, 43-400 Cieszyn</t>
  </si>
  <si>
    <t>548-10-57-050</t>
  </si>
  <si>
    <t>070449292</t>
  </si>
  <si>
    <t>Szkoła Podstawowa Nr 4</t>
  </si>
  <si>
    <t>Pl. Wolności 7a, 43-400 Cieszyn</t>
  </si>
  <si>
    <t>5481035373</t>
  </si>
  <si>
    <t>070449286</t>
  </si>
  <si>
    <t>tak, na dachu basenu SP4, 36 sztuk o łącznej wartości 172 714,00zł KB</t>
  </si>
  <si>
    <t>Szkoła Podstawowa Nr 5 z Oddziałami Integracyjnymi</t>
  </si>
  <si>
    <t>ul. Wojska Polskiego 1, 43-400 Cieszyn</t>
  </si>
  <si>
    <t>548-26-85-653</t>
  </si>
  <si>
    <t>367992247</t>
  </si>
  <si>
    <t>wyjazdy zagraniczne pracowników w ramach programu Erasmus</t>
  </si>
  <si>
    <t>SZKOŁA PODSTAWOWA NR 6 Z ODDZIAŁAMI PRZEDSZKOLNYMI W CIESZYNIE</t>
  </si>
  <si>
    <t>ul. Katowicka 68, 43-400 Cieszyn</t>
  </si>
  <si>
    <t>548-13-64-734</t>
  </si>
  <si>
    <t>070449263</t>
  </si>
  <si>
    <t>Szkoła Podstawowa Nr 7</t>
  </si>
  <si>
    <t>ul. Bielska 247, 43-400 Cieszyn</t>
  </si>
  <si>
    <t>548 10 46 709</t>
  </si>
  <si>
    <t>070449257</t>
  </si>
  <si>
    <t>8520 Z</t>
  </si>
  <si>
    <t>Teatr im. Adama Mickiewicza</t>
  </si>
  <si>
    <t>Plac Teatralny 1, 43-400 Cieszyn</t>
  </si>
  <si>
    <t>548-100-34-33</t>
  </si>
  <si>
    <t>070050928</t>
  </si>
  <si>
    <t>9004 Z</t>
  </si>
  <si>
    <t>działalność kulturalna</t>
  </si>
  <si>
    <t>Zamek Cieszyn</t>
  </si>
  <si>
    <t>ul. Zamkowa 3a,b,c; 43-400 Cieszyn</t>
  </si>
  <si>
    <t>548-26-34-242</t>
  </si>
  <si>
    <t>Zespół Pieśni i Tańca Ziemi Cieszyńskiej im. Janiny Marcinkowej</t>
  </si>
  <si>
    <t>ul. Stary Targ 4, 43-400 Cieszyn</t>
  </si>
  <si>
    <t>548-14-33-889</t>
  </si>
  <si>
    <t>072849015</t>
  </si>
  <si>
    <t>9001Z</t>
  </si>
  <si>
    <t>Działalność kulturalna</t>
  </si>
  <si>
    <t>Żłobki Miejskie</t>
  </si>
  <si>
    <t>ul. Moniuszki 13, 43-400 Cieszyn</t>
  </si>
  <si>
    <t>548-10-30-252</t>
  </si>
  <si>
    <t>072357200</t>
  </si>
  <si>
    <t>8891Z</t>
  </si>
  <si>
    <t>opieka dzienna nad dziećmi</t>
  </si>
  <si>
    <t>do 250</t>
  </si>
  <si>
    <t>Tabela nr 2 - Wykaz budynków i budowli w Gminie Cieszyn</t>
  </si>
  <si>
    <t>lp</t>
  </si>
  <si>
    <t>nazwa budynku/ budowli</t>
  </si>
  <si>
    <t>przeznaczenie budynku/ budowli</t>
  </si>
  <si>
    <t>czy budynek jest użytkowany? (TAK/NIE)</t>
  </si>
  <si>
    <t>czy budynek jest przeznaczony do rozbiórki? (TAK/NIE)</t>
  </si>
  <si>
    <t>czy jest to budynkek zabytkowy, podlegający nadzorowi konserwatora zabytków?</t>
  </si>
  <si>
    <t>rok budowy</t>
  </si>
  <si>
    <t>rodzaj wartości: KB - księgowa brutto, ODT - odtworzeniowa</t>
  </si>
  <si>
    <t>Suma ubezpieczenia</t>
  </si>
  <si>
    <t>lokalizacja (adres)</t>
  </si>
  <si>
    <t>zabezpieczenia
(znane zabiezpieczenia p-poż i przeciw kradzieżowe)                                      (2)</t>
  </si>
  <si>
    <t>Rodzaj materiałów budowlanych, z jakich wykonano budynek</t>
  </si>
  <si>
    <t>odległość od najbliższej rzeki lub innego zbiornika wodnego (proszę podać od czego)</t>
  </si>
  <si>
    <t>informacja o przeprowadzonych remontach i modernizacji budynków starszych niż 50 lat (data remontu, czego dotyczył remont, wielkość poniesionych nakładów na remont)</t>
  </si>
  <si>
    <t>opis stanu technicznego budynku wg poniższych elementów budynku</t>
  </si>
  <si>
    <t>powierzchnia zabudowy (w m²)*</t>
  </si>
  <si>
    <t>powierzchnia użytkowa (w m²)**</t>
  </si>
  <si>
    <t>kubatura (w m³)***</t>
  </si>
  <si>
    <t>ilość kondygnacji</t>
  </si>
  <si>
    <t>czy budynek jest podpiwniczony?</t>
  </si>
  <si>
    <t>czy znajdują się w nim instalacje sanitarne? (TAK/NIE)</t>
  </si>
  <si>
    <t>czy jest wyposażony w windę? (TAK/NIE)</t>
  </si>
  <si>
    <t>mury</t>
  </si>
  <si>
    <t>stropy</t>
  </si>
  <si>
    <t>dach (konstrukcja i pokrycie)</t>
  </si>
  <si>
    <t>konstukcja i pokrycie dachu</t>
  </si>
  <si>
    <t>intalacja elekryczna</t>
  </si>
  <si>
    <t>sieć wodno-kanalizacyjna oraz cenralnego ogrzewania</t>
  </si>
  <si>
    <t>stolarka okienna i drzwiowa</t>
  </si>
  <si>
    <t>instalacja gazowa</t>
  </si>
  <si>
    <t>instalacja wentylacyjna i kominowa</t>
  </si>
  <si>
    <t>Budynek Ratusza</t>
  </si>
  <si>
    <t>administracja</t>
  </si>
  <si>
    <t>ODT</t>
  </si>
  <si>
    <t>43-400 Cieszyn, Rynek 1</t>
  </si>
  <si>
    <t>system monitoringu wizyjnego, czujników ruch oraz czujników p.poż.w niektórych pomeszczeniach</t>
  </si>
  <si>
    <t>ceglane</t>
  </si>
  <si>
    <t>sklepienia ceglane oraz stropy drewniane (częściowo nad 1 i 2 piętrem)</t>
  </si>
  <si>
    <t>więźba dachowa, pełne deskowanie, blacha miedzianna</t>
  </si>
  <si>
    <t>Rzeka Bobrówka 450 m / rzeka Olza 500 m</t>
  </si>
  <si>
    <t>Częściowa wymiana okien w 2010 roku, bieżące remonty adaptacyjne.</t>
  </si>
  <si>
    <t>dobry</t>
  </si>
  <si>
    <t>dobra / zła</t>
  </si>
  <si>
    <t>brak</t>
  </si>
  <si>
    <t>dobra</t>
  </si>
  <si>
    <t>częściowo</t>
  </si>
  <si>
    <t>Budynek administracyjny</t>
  </si>
  <si>
    <t>XIX wiek</t>
  </si>
  <si>
    <t>43-400 Cieszyn ul. Srebrna 2</t>
  </si>
  <si>
    <t>betonowe</t>
  </si>
  <si>
    <t>więźba dachowa, blacha falista</t>
  </si>
  <si>
    <t>połowa XIX w.</t>
  </si>
  <si>
    <t>43-400 Cieszyn ul. Ratuszowa 1</t>
  </si>
  <si>
    <t>sklepienia ceglane oraz stropy drewniane</t>
  </si>
  <si>
    <t>Wymiana okien w 2000 i 2004 roku, osuszanie budynku metodą inieksji krystalicznej w 2007 roku, bieżące remonty adaptacyjne.</t>
  </si>
  <si>
    <t>43-400 Cieszyn ul. Kochanowskiego 14</t>
  </si>
  <si>
    <t>sklepienia ceglane</t>
  </si>
  <si>
    <t>Rzeka Bobrówka 300 m / rzeka Olza 650 m</t>
  </si>
  <si>
    <t>Osuszanie budynku metodą inieksji krystalicznej w latach 2005-2006, wymiana okien w 2007 roku, remont elewacji w 2004 roku, bieżące remonty adaptacyjne (2016/2017).</t>
  </si>
  <si>
    <t>Hala Widowiskowo - Sportowa</t>
  </si>
  <si>
    <t>budynek użyteczności publicznej</t>
  </si>
  <si>
    <t>KB</t>
  </si>
  <si>
    <t>Cieszyn ul. Sportowa 1</t>
  </si>
  <si>
    <t>ppoż: hydranty wewnętrzne i zewnętrzne, system detekcji dymu, system detekcji ognia, system automatycznej detekcji i automatycznego powiadamiania PSP o pożarze. Przeciwkradzieżowe: czujniki dekekcji ruchu, drzwi otwierane kartą magnetyczną, mobilne patrole agencji ochrony, system monitoringu przy pomocy kamer</t>
  </si>
  <si>
    <t>cegła</t>
  </si>
  <si>
    <t>płyta żelbetowa</t>
  </si>
  <si>
    <t>blacha tytanowo- cynkowa,papa bitumiczna</t>
  </si>
  <si>
    <t>50m od rzeki</t>
  </si>
  <si>
    <t>nie dotyczy</t>
  </si>
  <si>
    <t>3624,89m2</t>
  </si>
  <si>
    <t>Hala Widowiskowo - Sportowa / Sieć rozdzielcza ciepłownicza</t>
  </si>
  <si>
    <t>sieć ciepłownicza</t>
  </si>
  <si>
    <t>Hala Widowiskowo - Sportowa /Sieć rozdzielcza wodociągowa</t>
  </si>
  <si>
    <t>sieć wodociągowa</t>
  </si>
  <si>
    <t>Hala Widowiskowo - Sportowa / Odprowadzanie wód deszczowych</t>
  </si>
  <si>
    <t>Hala Widowiskowo - Sportowa / kanalizacja deszczowa</t>
  </si>
  <si>
    <t>odprowadzenie wód opadowych</t>
  </si>
  <si>
    <t>Hala Widowiskowo - Sportowa / Węzeł ciepłowniczy</t>
  </si>
  <si>
    <t>Hala Widowiskowo – Sportowa / Magazynowa Hala namiotowa</t>
  </si>
  <si>
    <t>magazyn</t>
  </si>
  <si>
    <t>ppoż: brak. Przeciwkradzieżowe: zamek w drzwiach</t>
  </si>
  <si>
    <t>tkanina</t>
  </si>
  <si>
    <t>plandeka</t>
  </si>
  <si>
    <t>200 m2</t>
  </si>
  <si>
    <t>Kąpilisko Miejskie - budynek stacji uzdatniania wody</t>
  </si>
  <si>
    <t>stacja uzdatniania wody</t>
  </si>
  <si>
    <t>Cieszyn Al. Jana Łyska 23</t>
  </si>
  <si>
    <t>ppoż: gaśnice. Przeciwkradzieżowe: zamek w drzwiach</t>
  </si>
  <si>
    <t>papa bitumiczna</t>
  </si>
  <si>
    <t>136m2</t>
  </si>
  <si>
    <t>Kąpilisko Miejskie - Budynek socjalny z szatniami</t>
  </si>
  <si>
    <t>budynek socjalny z szatniami</t>
  </si>
  <si>
    <t>486m2</t>
  </si>
  <si>
    <t>Kąpilisko Miejskie - basen sportowy</t>
  </si>
  <si>
    <t>basen sportowy</t>
  </si>
  <si>
    <t>żelbet/kafelki</t>
  </si>
  <si>
    <t>1250m2</t>
  </si>
  <si>
    <t>Kąpilisko Miejskie - basen rekreacyjny</t>
  </si>
  <si>
    <t>basen rekreacyjny</t>
  </si>
  <si>
    <t>575m2</t>
  </si>
  <si>
    <t>Kąpilisko Miejskie - brodziki wejściowe</t>
  </si>
  <si>
    <t>brodziki wejściowe</t>
  </si>
  <si>
    <t>15,12m2</t>
  </si>
  <si>
    <t>Kąpilisko Miejskie - widownia, schody terenowe i murki oporowe</t>
  </si>
  <si>
    <t>widownia, schody terenowe i murki oporowe</t>
  </si>
  <si>
    <t>beton</t>
  </si>
  <si>
    <t>385m2</t>
  </si>
  <si>
    <t>Kąpilisko Miejskie - chodniki i place</t>
  </si>
  <si>
    <t>chodniki i place</t>
  </si>
  <si>
    <t>2780m2</t>
  </si>
  <si>
    <t>Kąpilisko Miejskie - boiska do siatkówki plażowej</t>
  </si>
  <si>
    <t>boiska do siatkówki plażowej</t>
  </si>
  <si>
    <t>472m2</t>
  </si>
  <si>
    <t>Kąpilisko Miejskie - piaskownica dla dzieci</t>
  </si>
  <si>
    <t>piaskownica dla dzieci</t>
  </si>
  <si>
    <t>kamień</t>
  </si>
  <si>
    <t>50m2</t>
  </si>
  <si>
    <t>Kąpilisko Miejskie - ogrodzenia zewnętrzne</t>
  </si>
  <si>
    <t>ogrodzenia zewnętrzne</t>
  </si>
  <si>
    <t>kamień i siatka metalowa</t>
  </si>
  <si>
    <t>Kąpilisko Miejskie - ogrodzenia wewnętrzne</t>
  </si>
  <si>
    <t>ogrodzenia wewnętrzne</t>
  </si>
  <si>
    <t>Kąpilisko Miejskie - brodzik dla dzieci</t>
  </si>
  <si>
    <t>brodzik dla dzieci</t>
  </si>
  <si>
    <t>kafelki</t>
  </si>
  <si>
    <t>Kąpilisko Miejskie - zjeżdżalnia wodna</t>
  </si>
  <si>
    <t>zjeżdżalnia wodna</t>
  </si>
  <si>
    <t>Strefa Rekreacji i Wypoczynku Marklowice - budynek zaplecza technicznego</t>
  </si>
  <si>
    <t>zaplecze techniczne boiska</t>
  </si>
  <si>
    <t>Cieszyn ul. Frysztacka 159</t>
  </si>
  <si>
    <t>PGS i cegła</t>
  </si>
  <si>
    <t>Płyta żelbetowa,</t>
  </si>
  <si>
    <t>papa termozgrzewalna</t>
  </si>
  <si>
    <t>100m od rzeki</t>
  </si>
  <si>
    <t>Strefa Rekreacji i Wypoczynku Marklowice - boisko wielofunkcyjne</t>
  </si>
  <si>
    <t>ogólnodostępne boisko wielofunkcyjne</t>
  </si>
  <si>
    <t>Strefa Rekreacji i Wypoczynku Marklowice - ścieżka zdrowia</t>
  </si>
  <si>
    <t>ogólnodostępna ścieżka zdrowia</t>
  </si>
  <si>
    <t>Strażnica OSP Cieszyn Bobrek</t>
  </si>
  <si>
    <t>strażnica</t>
  </si>
  <si>
    <t>NIE</t>
  </si>
  <si>
    <t>1923/1980</t>
  </si>
  <si>
    <t>ul.Kościuszki 3 43-400 Cieszyn</t>
  </si>
  <si>
    <t>Gaśnice przenośne / 3 samochody gaśnicze</t>
  </si>
  <si>
    <t>cegła / beton</t>
  </si>
  <si>
    <t>murowane</t>
  </si>
  <si>
    <t>konstrukcja stal / pokrycie blacha trapezowa</t>
  </si>
  <si>
    <t>ciek wodny 500 m</t>
  </si>
  <si>
    <t>2014- remont elewacji zewnętrznej 20000 zł
2017-Remont poszycia dachowego plus remont kominów 25000 zł</t>
  </si>
  <si>
    <t>Bardzo dobry</t>
  </si>
  <si>
    <t>bardzo dobry</t>
  </si>
  <si>
    <t>Remiza strażacka OSP Cieszyn-Pastwiska</t>
  </si>
  <si>
    <t>siedziba OSP</t>
  </si>
  <si>
    <t>Cieszyn ul. Hażlaska 116</t>
  </si>
  <si>
    <t>Gaśnice przenośne</t>
  </si>
  <si>
    <t>pustak - cegła - beton</t>
  </si>
  <si>
    <t>beton - acerman</t>
  </si>
  <si>
    <t>drewno - wata mineralna - blachodachówka</t>
  </si>
  <si>
    <t>magazynowe</t>
  </si>
  <si>
    <t>lata 70  w.</t>
  </si>
  <si>
    <t>ul. Zamarska</t>
  </si>
  <si>
    <t>konstrukcja stalowa</t>
  </si>
  <si>
    <t>konstrukcja stalowa pokryty blachą trapezową</t>
  </si>
  <si>
    <t>130 m w linii prostej od cieku</t>
  </si>
  <si>
    <t>brak danych</t>
  </si>
  <si>
    <t>dostateczny</t>
  </si>
  <si>
    <t>Kino Piast</t>
  </si>
  <si>
    <t>kino</t>
  </si>
  <si>
    <t>ul. Ratuszowa 1</t>
  </si>
  <si>
    <t>ceglany</t>
  </si>
  <si>
    <t>sklepienia, betonowe</t>
  </si>
  <si>
    <t>300 m w linii prostej rzeka Olza</t>
  </si>
  <si>
    <t>2009 r.-2010 r. modernizacja sali kinowej wykonanie izolacji akustycznej ścian i sufitu, wmiana posadzki, wymiana oświetlenia wymiana drzwi p.poz. Wymiana przewodów wentylacyjnych op sufitem podwieszanyml, malowanie hallu wejściowego i wyjściowego</t>
  </si>
  <si>
    <t>do wymiany</t>
  </si>
  <si>
    <t>wentylacja mechaniczna</t>
  </si>
  <si>
    <t>Ogród dwóch brzegów (nakłady na obcym środku trwałym)</t>
  </si>
  <si>
    <t>infrastruktura</t>
  </si>
  <si>
    <t>nie</t>
  </si>
  <si>
    <t>Al. Łyska</t>
  </si>
  <si>
    <t>nie dotyczy</t>
  </si>
  <si>
    <t>10 m rzeka Olza</t>
  </si>
  <si>
    <t>przebudowa jazu i regulaja potoku Puńcówka</t>
  </si>
  <si>
    <t>modernizacja zalewu kajakowego Pod Wałką  (inwestycja w obcym środku trwałym, zalew stanowi własność Skarbu Państwa)</t>
  </si>
  <si>
    <t>odmulanie, zabezpieczenie brzegów, remont zastawki piętrzącej i grobli czołowej</t>
  </si>
  <si>
    <t>obiekt na rzece Młynówce</t>
  </si>
  <si>
    <t>mury oporowe przy ul. Kiedronia</t>
  </si>
  <si>
    <t>początek  w.</t>
  </si>
  <si>
    <t>ul. Kiedronia</t>
  </si>
  <si>
    <t>600 m w linii prostej rzeka Olza</t>
  </si>
  <si>
    <t>mur oporowy</t>
  </si>
  <si>
    <t>VIII w.</t>
  </si>
  <si>
    <t>pomiędzy ul. Przykopa a skwerem przy ul. Nowe Miasto</t>
  </si>
  <si>
    <t>110 m w lini prostej rzeka Olza</t>
  </si>
  <si>
    <t>przywrócenie muru do pierwotnej funkcji (odbudowa struktury konstrukcyjnej)</t>
  </si>
  <si>
    <t>budynek Głęboka 50 
(Uwaga! Na nieruchomości prowadzona jest inwestycja w 2019r.)</t>
  </si>
  <si>
    <t>mieszkalno-użytkowy</t>
  </si>
  <si>
    <t>tak (wpisany do ewidencji)</t>
  </si>
  <si>
    <t>Cieszyn, ul. Głęboka 50</t>
  </si>
  <si>
    <t>2 gaśnice, monitoring z alarmem przed drzwiach dt.o lokalu użytkowego</t>
  </si>
  <si>
    <t>częsciowo ceglane na belkach stalowych, częściowo drewniane</t>
  </si>
  <si>
    <t>więźba drewniana</t>
  </si>
  <si>
    <t>w linii prostej 120 m rzeka Olza</t>
  </si>
  <si>
    <t>docieplenie ściany od strony powórka, naprawa dachu</t>
  </si>
  <si>
    <t>ul. Bielska -kiosk</t>
  </si>
  <si>
    <t>obiekt tymczasowy dawny kiosk handlowy</t>
  </si>
  <si>
    <t>lata 90 XX w.</t>
  </si>
  <si>
    <t>ul. Bielska</t>
  </si>
  <si>
    <t>drewniane</t>
  </si>
  <si>
    <t>dach z blachy</t>
  </si>
  <si>
    <t>460 m w linii prostej kanał Młynówka</t>
  </si>
  <si>
    <t>zły</t>
  </si>
  <si>
    <t>ul. Filasiewicza „kantor”</t>
  </si>
  <si>
    <t>ul. Filasiewicza</t>
  </si>
  <si>
    <t>konstrukcja stalowa obłożona panelami</t>
  </si>
  <si>
    <t>stropodach</t>
  </si>
  <si>
    <t>60 m w linii prostej potok Sarkander</t>
  </si>
  <si>
    <t>ul. Filasiewicza „bar”</t>
  </si>
  <si>
    <t>konstrukcja drewniane</t>
  </si>
  <si>
    <t>drewniany</t>
  </si>
  <si>
    <t>papa</t>
  </si>
  <si>
    <t>kompleks 4 budynków</t>
  </si>
  <si>
    <t>użytkowy (dawna stanica harcerska)</t>
  </si>
  <si>
    <t>lata 70 XX w.</t>
  </si>
  <si>
    <t>ul. Harcerska</t>
  </si>
  <si>
    <t>jednospadowy drewniany kryty papą</t>
  </si>
  <si>
    <t>330 m w linii prostej Bielowiec</t>
  </si>
  <si>
    <t>345 m w linii prostej Bielowiec</t>
  </si>
  <si>
    <t>użytkowy (dawna stanica harcerska) - szalety</t>
  </si>
  <si>
    <t>gazobeton</t>
  </si>
  <si>
    <t>400 m w linii prostej Bielowic</t>
  </si>
  <si>
    <t>ul. Motokrosowa</t>
  </si>
  <si>
    <t>garaż</t>
  </si>
  <si>
    <t>II połowa XX w.</t>
  </si>
  <si>
    <t>stalowy</t>
  </si>
  <si>
    <t>dach blaszany</t>
  </si>
  <si>
    <t>120 m w linii prostej rzeka Olza</t>
  </si>
  <si>
    <t>stalowa, zły stan</t>
  </si>
  <si>
    <t>budynek warsztatowo-socjalny</t>
  </si>
  <si>
    <t>cegła i pustaki żużlowe</t>
  </si>
  <si>
    <t>żelbetowe</t>
  </si>
  <si>
    <t>konstrukcja sdrewniana kryty blachą</t>
  </si>
  <si>
    <t>ul.  Motokrosowa</t>
  </si>
  <si>
    <t>budynek barakowy</t>
  </si>
  <si>
    <t>prefabrykowany elementy betonowe</t>
  </si>
  <si>
    <t>prefabrykaty</t>
  </si>
  <si>
    <t>stopodach kryty papą</t>
  </si>
  <si>
    <t>al. Łyska 22</t>
  </si>
  <si>
    <t>mieszkalny</t>
  </si>
  <si>
    <t>1930 r.</t>
  </si>
  <si>
    <t>konstrukcja drewniuana kryta blachą falistą</t>
  </si>
  <si>
    <t>bezpośrednio granicy z rzeką Puńcówką</t>
  </si>
  <si>
    <t>zły, częściowa</t>
  </si>
  <si>
    <t>dostateczny brak c.o.</t>
  </si>
  <si>
    <t>budynek dworca (historyczny)</t>
  </si>
  <si>
    <t>użytkowy</t>
  </si>
  <si>
    <t>ul. Hajduka 10</t>
  </si>
  <si>
    <t>cegła pełna,</t>
  </si>
  <si>
    <t>więźba dachowa drewniana, pokrycie zblachy łączonej na rabek stojący w kolorze grafitowym</t>
  </si>
  <si>
    <t>ok.. 50 m od rzeki Bobrówki</t>
  </si>
  <si>
    <t>b. dobry</t>
  </si>
  <si>
    <t>b.dobry</t>
  </si>
  <si>
    <t>budynek dworca</t>
  </si>
  <si>
    <t>konstrukcja zelbetowa</t>
  </si>
  <si>
    <t>żelbetowy, pokrycie blacha</t>
  </si>
  <si>
    <t>płyta dworca atobusowego wraz z zadaszeniem peronu</t>
  </si>
  <si>
    <t>ul. Hajduka</t>
  </si>
  <si>
    <t>konstrukcja żelbetowa</t>
  </si>
  <si>
    <t>Konstrukcja stalowa + blacha trapezowa, pokrycie membrana dachowa</t>
  </si>
  <si>
    <t>RAZEM</t>
  </si>
  <si>
    <t>budynek podzielony jest na 3 własności – właścicielem pomieszczeń zajmowanych przez Bibliotekę jest Biblioteka, jest także własność prywatna oraz własność Zakładu Budynków Miejskich tym samym Biblioteka zajmuje powierzchnie własne oraz wspólne za które odpowiada utworzona Wspólnota Mieszkaniowa, która utrzymuje, zabezpiecza i ubezpiecza te powierzchnie. Podział odpowiedzialności jest określony w porozumieniu o współpracy</t>
  </si>
  <si>
    <t>biblioteka</t>
  </si>
  <si>
    <t>TAK</t>
  </si>
  <si>
    <t>43-400 Cieszyn, ul. Głęboka 15</t>
  </si>
  <si>
    <t>8 szt. gaśnice proszkowe w kat.1-6 kg, hydrant – 4 sztuki, czujki p.poż. zainstalowane w każdym pomieszczeniu, sygnał przekazywany jest bezpośrednio do Straży Pożarnej oraz Agencji Ochrony, ochrona przeciwkradzieżowa – dozór pracowniczy w godzinach pracy, monitoring wizyjny całodobowy, instalacja systemu antywłamaniowego w godzinach nieobecności pracowników – sygnał przekazywany do Agencji Ochrony</t>
  </si>
  <si>
    <t>żelbeton</t>
  </si>
  <si>
    <t>drewniana więźba, blacha</t>
  </si>
  <si>
    <t>ok.350 m</t>
  </si>
  <si>
    <t>remont zakończono w październiku 2014 r. - instalacja windy osobowej, gipsowanie, malowanie ścian, wymiana oświetlenia,instalacji elektrycznej, wodno-kanalizacyjnej, c.o., kaloryferów, cyklinowanie drewnianych posadzek, kafelkowanie pozostałych posadzek, wymiana kafelek i białej armatury w łazienkach  wartość nakładów 1 497 081,66</t>
  </si>
  <si>
    <t>BUDYNEK WARSZTATOWY I ADMINISTRACJI</t>
  </si>
  <si>
    <t>SIEDZIBA MZD W CIESZYNIE BIURA I WARSZTAT</t>
  </si>
  <si>
    <t>UL. LIBURNIA 4, 43-400 CIESZYN</t>
  </si>
  <si>
    <t>3 HYDRANTY, 14 GAŚNIC, ALARM MAGAZYN I KASA, MONITORING NA ZEWNĄTRZ BUDYNKU, 18 CZUJEK WEWNĄTRZ BUDYNKU, FOLIA ANTYWŁAMANIOWA W 1 BIURZE</t>
  </si>
  <si>
    <t>CEGŁA</t>
  </si>
  <si>
    <t>PREFABRYKOWANE PŁYTY KANAŁOWE</t>
  </si>
  <si>
    <t>PREFABRYKOWANE PŁYTY KORYTKOWE, DACH PAPA+ CYKLOLAMINAT</t>
  </si>
  <si>
    <t>OD RZEKI 10 M</t>
  </si>
  <si>
    <t>DOBRY</t>
  </si>
  <si>
    <t>BARDZO DOBRY</t>
  </si>
  <si>
    <t>BRAK</t>
  </si>
  <si>
    <t>MAGAZYN SPRZĘTU MAŁA ŁĄKA</t>
  </si>
  <si>
    <t>MAGAZYN</t>
  </si>
  <si>
    <t>KB</t>
  </si>
  <si>
    <t>UL.POPRZECZNA 6 43-400 CIESZYN</t>
  </si>
  <si>
    <t>KŁÓDKI, 2 GAŚNICE</t>
  </si>
  <si>
    <t>PUSTAKI-BLOCZKI GAZOBETONOWE</t>
  </si>
  <si>
    <t>BETONOWY</t>
  </si>
  <si>
    <t>STROPODACH, BLACHA TRAPEZOWA</t>
  </si>
  <si>
    <t>300 M</t>
  </si>
  <si>
    <t>DOSTATECZNY</t>
  </si>
  <si>
    <t>PORTIERNIA</t>
  </si>
  <si>
    <t>ZAMKI, 1 GAŚNICA, 1 CZUJKA</t>
  </si>
  <si>
    <t>STROPODACH</t>
  </si>
  <si>
    <t>PAPA</t>
  </si>
  <si>
    <t>15 M</t>
  </si>
  <si>
    <t>BUDYNEK GOSPODARCZY, MAGAZYN OLEJÓW</t>
  </si>
  <si>
    <t>MAGAZYN techniczny</t>
  </si>
  <si>
    <t>KŁÓDKA, ZAMEK, 2 GAŚNICE</t>
  </si>
  <si>
    <t>ŻELBETOWE</t>
  </si>
  <si>
    <t>STROPODACH ŻELBETOWY, PAPA</t>
  </si>
  <si>
    <t>50 M</t>
  </si>
  <si>
    <t>KAMPING</t>
  </si>
  <si>
    <t>DOMEK LETNISKOWY</t>
  </si>
  <si>
    <t>OK 1983</t>
  </si>
  <si>
    <t>USTROŃ-LIPOWIEC, DZIAŁKA LESNA  621/4</t>
  </si>
  <si>
    <t>2 SZTABY, 2 KŁÓDKA, ZAMEK, 1 GAŚNICE, TEREN OGRODZONY, ZAMYKANY NA KLUCZ</t>
  </si>
  <si>
    <t>FUNDAMENT BETONOWY</t>
  </si>
  <si>
    <t>DREWNIANE</t>
  </si>
  <si>
    <t>DREWNIANE, POKRYCIE BLACHOTRAPEZ</t>
  </si>
  <si>
    <t>20 M</t>
  </si>
  <si>
    <t>WODA BIEŻĄCA, OGRZEWANIA BRAK</t>
  </si>
  <si>
    <t>BARDZO DOBRA, OKNA NOWE PLASTIKOWE Z 2016 R</t>
  </si>
  <si>
    <t>Pawilon handlowy</t>
  </si>
  <si>
    <t>handlowe</t>
  </si>
  <si>
    <t>brak danych</t>
  </si>
  <si>
    <t>Cieszyn, ul. Katowicka Targowisko Przemysłowe</t>
  </si>
  <si>
    <t>gaśnica</t>
  </si>
  <si>
    <t>blacha</t>
  </si>
  <si>
    <t>gaśnica</t>
  </si>
  <si>
    <t>Instalacja Przeciwpożarowa MHT</t>
  </si>
  <si>
    <t>Instalacja przeciwpożarowa</t>
  </si>
  <si>
    <t>Cieszyn, ul. Stawowa 6</t>
  </si>
  <si>
    <t>Budynek Główny Miejskie Hale Targowe</t>
  </si>
  <si>
    <t>handlowo - usługowy</t>
  </si>
  <si>
    <t>- system sygnalizacji pożaru połączony ze stanowiskiem Państwowej Straży Pożarnej tj. centrala 1 szt., 145 czujek optycznych, przyciski ROP - 12 szt.;                            - gaśnice - 6szt (części wspólne)                - hydranty wewnętrzne - 8 szt;                    - instalacja odgromowa;                             - system sygnalizacji włamania</t>
  </si>
  <si>
    <t>- ściany szczytowe z cegły dziurawki licowane cegłą wapienno piaskową, ściany działowe murowane o konstrukcji stalowej</t>
  </si>
  <si>
    <t>płyty żebrowe</t>
  </si>
  <si>
    <t>płyty żużlowe pokryte papą bitumiczna na lepiku</t>
  </si>
  <si>
    <t>74 m od potoku Bobrówka</t>
  </si>
  <si>
    <t>- stolarka drzwiowa - dobry; stolarka okienna  - zły</t>
  </si>
  <si>
    <t>Hala targowa mała MHT</t>
  </si>
  <si>
    <t>Budynek magazynu – biuro targowiska przemysłowego</t>
  </si>
  <si>
    <t>biuro</t>
  </si>
  <si>
    <t>Magazyn i stacja TRAFO</t>
  </si>
  <si>
    <t>stropodach prefabrykowany</t>
  </si>
  <si>
    <t>Magazyny</t>
  </si>
  <si>
    <t>Boksy garażowe i magazyn</t>
  </si>
  <si>
    <t>garaż, magazyn</t>
  </si>
  <si>
    <t>Budynek ubikacje- kontener sanitarny</t>
  </si>
  <si>
    <t>WC</t>
  </si>
  <si>
    <t>dobry                                                                                           nie dotyczy</t>
  </si>
  <si>
    <t>Osadnik dwukomorowy</t>
  </si>
  <si>
    <t>osadnik</t>
  </si>
  <si>
    <t>Instalacja wodna „Mój Rynek”</t>
  </si>
  <si>
    <t>instalacja wodna</t>
  </si>
  <si>
    <t>Cieszyn, ul. Stawowa 12</t>
  </si>
  <si>
    <t>Płyta handlowa</t>
  </si>
  <si>
    <t>ogrodzenie</t>
  </si>
  <si>
    <t>Kontener sanitarny</t>
  </si>
  <si>
    <t>Kontener biurowy</t>
  </si>
  <si>
    <t>gospodarcze</t>
  </si>
  <si>
    <t>Wiata „Mój Rynek”</t>
  </si>
  <si>
    <t>Ogród dwóch brzegów</t>
  </si>
  <si>
    <t>ogród, infrastrukura</t>
  </si>
  <si>
    <t>Cieszyn</t>
  </si>
  <si>
    <t>Inforasturkura wraz z budynkami "POD Wałką"</t>
  </si>
  <si>
    <t>budnki, budowle, infrastrukura</t>
  </si>
  <si>
    <t>ul. Poprzeczna</t>
  </si>
  <si>
    <t>kraty w oknach</t>
  </si>
  <si>
    <t>cegła biała</t>
  </si>
  <si>
    <t>płyty żelbetowe, papa</t>
  </si>
  <si>
    <t>160 m w linii prostej rzeka Olza</t>
  </si>
  <si>
    <t>Open Air Museum Cieszyn</t>
  </si>
  <si>
    <t>infrastruktura (w tym nakłady adaptacyjne).</t>
  </si>
  <si>
    <t>2007 - 2019</t>
  </si>
  <si>
    <t>Miasto Ciszyn, przy rzece OLZA, zbocza Młynówki</t>
  </si>
  <si>
    <t>Cieszyński Ośrodek Kultury „Dom Narodowy”</t>
  </si>
  <si>
    <t>obiekt publiczny budynek w ewidencji Urzędu Miasta</t>
  </si>
  <si>
    <t>43-400 Cieszyn, ul. Rynek 12</t>
  </si>
  <si>
    <t>kraty w oknach na parterze, alarm z monitoringiem (profesjonalna firma Czasza),2 hydranty, 10 gaśnic, dyżur strażaka w czasie inprez</t>
  </si>
  <si>
    <t>kamień, cegła</t>
  </si>
  <si>
    <t>Kleina</t>
  </si>
  <si>
    <t>więźba drewniana, pokrycie - dachówka bitumiczna</t>
  </si>
  <si>
    <t>ok.. 800 m od rzeki, lecz znajdujemy się dużo wyżej od rzek</t>
  </si>
  <si>
    <t>właśnie jesteśmy przed rozpoczęciem remontu generalnego, który potrwa do maja 2018</t>
  </si>
  <si>
    <t>nie posiadamy</t>
  </si>
  <si>
    <t>1618,47 m2 + strych nieużytkowy 489,70 m2</t>
  </si>
  <si>
    <t>nie, ale będzie zainstalowana w czasie remontu</t>
  </si>
  <si>
    <t>DOM SPOKOJNEJ STAROŚCI</t>
  </si>
  <si>
    <t>DZIAŁANOŚĆ STATUTOWA - MIEJSCE CAŁODOBOWEJ OPIEKI</t>
  </si>
  <si>
    <t>ODDANE DO UŻYTKOWANIA W 1999 ROKU PO ZAKOŃCZONYM REMONCIE</t>
  </si>
  <si>
    <t>UL. MICKIEWICZA 13  43-400 CIESZYN</t>
  </si>
  <si>
    <t>GAŚNICE - 20 SZT(pianowa GWG2 - 1szt., śniegowa GS5 - 2 szt., proszkowa GP4 - 17 szt., HRYDRANTY DN25 - 12 SZTUK, CZUJNIKI I URZĄDZENIA ALARMOWE POŁĄCZONE ZE STRAŻĄ POŻARNĄ, ALARM, DOZÓR, OGRODZENIE</t>
  </si>
  <si>
    <t>Budynki realizowane w różnym czasie (różne materiały), zmienne systemy konstrukcyjne. Ściany zewnętrzne z cegły pełnej, kratówki, pustaka PGS. Ściany wewnętrzne cegła dziurawka. Stropy prefabrykowane typu DMS/DZ i stropodachami niewentylowanymi. W późniejszym czasie zmieniono dachy na dwuspadowe w konstrukcji drewnianej płatwiowo - słupowej o nachyleniu połaci 35 stopni. Całość obiektu jest ocieplona styropianem w technologii suchej. Stolarka okienna nowa PCV. Stolarka drzwiowa zewnętrzna również w technologii PCV. Drzwi wewnętrzne płycinowe. Posacki PCV- wykładzina tarkett; w węzłach sanitarnych, klatkach schodowych płytki ceramiczne. W piwnicach na posadzce beton.</t>
  </si>
  <si>
    <t>NAJWYŻSZE WZNIESIENIE W CIESZYNIE</t>
  </si>
  <si>
    <t>-</t>
  </si>
  <si>
    <t>DOBRA</t>
  </si>
  <si>
    <t>GARAŻE</t>
  </si>
  <si>
    <t>PARKOWANIE SAMOCHODÓW, PRZECHOWYWANIE SPRZĘTU OGRODNICZEGO ITP..</t>
  </si>
  <si>
    <t>OGRODZENIE</t>
  </si>
  <si>
    <t>BETONOWE</t>
  </si>
  <si>
    <t>ELEMENTY PREFABRYKOWANE POKRYTE PAPĄ TERMOZGRZEWALNĄ</t>
  </si>
  <si>
    <t>177 M2</t>
  </si>
  <si>
    <t>JEDNA</t>
  </si>
  <si>
    <t>WIEŻA ANTENOWA KONSTRUKCJA STALOWA</t>
  </si>
  <si>
    <t>PRZEKAZYWANIE SYGNAŁU</t>
  </si>
  <si>
    <t>OGRODZENIE, ALARM</t>
  </si>
  <si>
    <t>BRAK MOŻLIWOŚCI OKREŚLENIA</t>
  </si>
  <si>
    <t>Książnica Cieszyńska część zabytkowa</t>
  </si>
  <si>
    <t>biblioteka</t>
  </si>
  <si>
    <t>VIII w</t>
  </si>
  <si>
    <t>43-400 Cieszyn ul. Mennicza 46</t>
  </si>
  <si>
    <t>Zabezp. P-poż: gaśnice proszkowe- 21 szt , hydranty wewn. z węzłem półsztywnym- 5 szt, hydranty wewn. z węzłem płasko składanym-1 szt, instalacja CO2-60 butli, czujki p-poż ok 100 szt                                                 Zabezp. P-kradzieżowe: monitoring, system kontroli dostepu, system antywłamaniowy, kraty na oknach (parter), dozór przez zewn firmę ochroniarską</t>
  </si>
  <si>
    <t>tradycyjnie murowane z cegły</t>
  </si>
  <si>
    <t>żelbetowe, monolityczne, płytowo-żebrowe, beton i stal</t>
  </si>
  <si>
    <t>drewniany zabezpieczony ognioochronnie do stopnia nierozprzestrzeniania ognia</t>
  </si>
  <si>
    <t>Ok 300 m w linii prostej</t>
  </si>
  <si>
    <t>remont budynku w 2013 r. w tym: remont dachu, naprawa zniszczonych obróbek blacharskich, odnowienie elewacji,naprawa daszku poliweglanowego,remont tarasu na I p., odnowienie i uszczelnienie ślusarki aluminiowej zewn. nakład: 370.025,60 zł</t>
  </si>
  <si>
    <t>TAK</t>
  </si>
  <si>
    <t>Książnica Cieszyńska część nowa</t>
  </si>
  <si>
    <t>żelbetowe z betonu B-20, zbrojone stalą A-III, ściany osłonowe-warstwowe ceramiczne, śicany działowe-cegła dziurawka</t>
  </si>
  <si>
    <t>Siedziba MOPS</t>
  </si>
  <si>
    <t>Przedszkole + MOPS</t>
  </si>
  <si>
    <t>43 - 400 Cieszyn, ul. Skrajna 5</t>
  </si>
  <si>
    <t>Zabezpieczenie p.poż.:gaśnica proszkowa GPr.4 kg ABC - 8, gaśnica proszkowa GPr.6 kg ABC - 3, gaśnica proszkowa GPr.2 kg ABC - 1, gaśnica śniegowa GSE 2x - 1, szfka hydrantowa z wyposażeniem DN 25 - 5. Zabezpieczenie przeciwkradzieżowe: System Sygnalizacji Włamania i Napadu (SSWN) sygnał alarmowy przekazywany jest do zewnętrznej firmy ochroniarskiej - monitoring sygnału 24 h;</t>
  </si>
  <si>
    <t>płaski / beton</t>
  </si>
  <si>
    <t>stan dobry</t>
  </si>
  <si>
    <t>Punkt terenowy MOPS</t>
  </si>
  <si>
    <t>biura</t>
  </si>
  <si>
    <t>43 - 400 Cieszyn, ul. Srebrna 4 - wynajęte pojedyncze pomieszczenie</t>
  </si>
  <si>
    <t>Zabezpieczenie p.poż.:gaśnica proszkowa GPr.4 kg ABC - 1. Zabezpieczenie przeciwkradzieżowe: System Sygnalizacji Włamania i Napadu (SSWN) sygnał alarmowy przekazywany jest do zewnętrznej firmy ochroniarskiej - monitoring sygnału 24 h, monitoring wideo na klatce schodowej podłączony do monitoringu UMC, kraty w oknach;</t>
  </si>
  <si>
    <t>drzewo</t>
  </si>
  <si>
    <t>2008 r., 2013 r. ok. 20 000,00 zł - w obu przypadkach wymiana okien, ułożenie nowej podłogi (panele), gipsowanie i malowanie ścian</t>
  </si>
  <si>
    <r>
      <rPr>
        <vertAlign val="superscript"/>
        <sz val="16"/>
        <rFont val="Arial"/>
        <family val="2"/>
        <charset val="238"/>
      </rPr>
      <t>60,91m</t>
    </r>
    <r>
      <rPr>
        <vertAlign val="superscript"/>
        <sz val="16"/>
        <rFont val="Arial"/>
        <family val="2"/>
        <charset val="238"/>
      </rPr>
      <t>2</t>
    </r>
  </si>
  <si>
    <t>43 - 400 Cieszyn, ul. Towarowa 6 - lokal w budynku przekazany w trwały zarząd</t>
  </si>
  <si>
    <t>Zabezpieczenie p.poż.:gaśnica proszkowa GPr.4 kg ABC - 1. Zabezpieczenie przeciwkradzieżowe: System Sygnalizacji Włamania i Napadu (SSWN) sygnał alarmowy przekazywany jest do zewnętrznej firmy ochroniarskiej - monitoring sygnału 24 h, rolety antywłamaniowe w oknach;</t>
  </si>
  <si>
    <t>pustak</t>
  </si>
  <si>
    <r>
      <rPr>
        <vertAlign val="superscript"/>
        <sz val="16"/>
        <rFont val="Arial"/>
        <family val="2"/>
        <charset val="238"/>
      </rPr>
      <t>73,14m</t>
    </r>
    <r>
      <rPr>
        <sz val="16"/>
        <rFont val="Arial"/>
        <family val="2"/>
        <charset val="238"/>
      </rPr>
      <t>2</t>
    </r>
    <r>
      <rPr>
        <sz val="16"/>
        <rFont val="Arial"/>
        <family val="2"/>
        <charset val="238"/>
      </rPr>
      <t/>
    </r>
  </si>
  <si>
    <t>Mieszkanie chronione</t>
  </si>
  <si>
    <t>mieszkanie</t>
  </si>
  <si>
    <t>43 - 400 Cieszyn, ul. Towarowa 8 - lokal w budynku przekazany w trwały zarząd</t>
  </si>
  <si>
    <r>
      <rPr>
        <vertAlign val="superscript"/>
        <sz val="16"/>
        <rFont val="Arial"/>
        <family val="2"/>
        <charset val="238"/>
      </rPr>
      <t>37,91 m</t>
    </r>
    <r>
      <rPr>
        <vertAlign val="superscript"/>
        <sz val="16"/>
        <rFont val="Arial"/>
        <family val="2"/>
        <charset val="238"/>
      </rPr>
      <t>2</t>
    </r>
  </si>
  <si>
    <t>43 - 400 Cieszyn, ul. Górna 7 - lokal w budynku przekazany w trwały zarząd</t>
  </si>
  <si>
    <t>drewno, beton</t>
  </si>
  <si>
    <t>konstrukcja drewniana, pokrycie blacha falista</t>
  </si>
  <si>
    <t>Budynek :2011- remont elewacji, dachu; 2015-2018 - wymiana stolarki okennej; 2018 - wymiana pionu elektrycznego;   Lokal: 2018- kompleksowy remont, wymiana instalacji</t>
  </si>
  <si>
    <t>stan bardzo dobry</t>
  </si>
  <si>
    <t>PRZEDSZKOLE NR 1</t>
  </si>
  <si>
    <t>PRZEDSZKOLE</t>
  </si>
  <si>
    <t>UL. MICHEJDY 10</t>
  </si>
  <si>
    <t>GASNICE  SZT -  5, CZUJNIKI WYCIEKU GAZU</t>
  </si>
  <si>
    <t>CEGŁA PEŁNA</t>
  </si>
  <si>
    <t>DREWNIANE PARTER PODDASZE, SKLEPIENIE CEGŁA  STROP ODCINKOWY KOTŁOWNIA PRALNIA</t>
  </si>
  <si>
    <t>KONSTRUKCJA DREWNIANA POKRYCIE GONTY BITUMICZNE BLACHA OCYNKOWANA</t>
  </si>
  <si>
    <t>NIE DOTYCZY</t>
  </si>
  <si>
    <t>2011 R  WYMIANA OKIEN - 19 440 ZŁ WYMIANA GRZEJNIKÓW C.O -7246,25 ZŁ REMONT KOMINA - 6767,05 Z Ł, 2012 R  WYMIANA OKIEN - 14 046 ZŁ  REMONT POMIOESZCZEŃ PRZEDSZKOLNYCH - 11 040 ZŁ   2013  R -  WYKONANIE ZDOBIEŃ OKIENNYCH - 6642 ZŁ, 2014 R - WYKONANIE NOWEGO OGRODZENIA  I ETAP + REMONT POMIESZCZEŃ NA PODDASZU 8797 ZŁ, 2015 R   - WYKONANIE OGRODZENIA II ETAP 8521,76 MONTAŻ SUFITU PODWIESZANEGO 6526,98</t>
  </si>
  <si>
    <t>PODZIEMNA 1  NADZIEMNA 1 PLUS CZĘŚCIOWO PODDASZE UŻYTKOWE</t>
  </si>
  <si>
    <t>Przedszkole nr 2 - Integracyjne</t>
  </si>
  <si>
    <t>przedszkole</t>
  </si>
  <si>
    <t>Cieszyn, ul. Ks. J. Trzanowskiego 4</t>
  </si>
  <si>
    <t>p-poż:gaśnice: proszkowe 5 szt., pianowa 1 szt; 2 hydranty wewnętrzne</t>
  </si>
  <si>
    <t>cegła pełna</t>
  </si>
  <si>
    <t>blachodachówka</t>
  </si>
  <si>
    <t>631 m - rzeka Młynówka</t>
  </si>
  <si>
    <t>bardzo dobra</t>
  </si>
  <si>
    <t>Przedszkole nr 4</t>
  </si>
  <si>
    <t>budynek przedszkolny</t>
  </si>
  <si>
    <t>43- 400 Cieszyn, ul. K. Miarki 15</t>
  </si>
  <si>
    <t>gaśnice,proszkowe GP4- 4szt  gaśnica proszkowa GW2- 1 szt, hydrant 25- 2 szt drzwi zewnętrzne antywłamaniwe 3 , główne mają dwa zamki teren ogrodzony zamykany na klucz i kłódki</t>
  </si>
  <si>
    <t>żelbetowe i Akermana</t>
  </si>
  <si>
    <t>płaski, stopodach- belki DMS i płyty dachowe</t>
  </si>
  <si>
    <t>rzeka 1,5 km</t>
  </si>
  <si>
    <t>PCV bardzo dobra</t>
  </si>
  <si>
    <t>podz. 1 nadz. 2</t>
  </si>
  <si>
    <t>Przedszkole Nr 7 w Cieszynie</t>
  </si>
  <si>
    <t>Przedszkole</t>
  </si>
  <si>
    <t>wychowanie przedszkolne i 3 mieszkania lokatorskie</t>
  </si>
  <si>
    <t>jest w rejestrze zabytków</t>
  </si>
  <si>
    <t>43-400 Cieszyn, Hallera 163</t>
  </si>
  <si>
    <t>dwa zamki w drzwiach, gaśnice, mieszkania w budynku</t>
  </si>
  <si>
    <t>konstrukcja drewniana, pokrycie blacha trapezowa</t>
  </si>
  <si>
    <t>rzeka- 600 metrów w dole</t>
  </si>
  <si>
    <t>wymiana okien na plastikowe w latach 2006-2017- 44 000.00; wymiana pokrycia dachowego na blachę trapezową2006 -25 000,00; modernizacja instalacji centralnego ogrzewania i kotłowni- 42 300,00 2015; modernizacja schodów wejściowych-2014 i 2017- 5 000,00; wymiana orynnowania- 2016   14 000,00; drenaż i osuszenie fundamentów- 2018 r. koszt</t>
  </si>
  <si>
    <t>dobty</t>
  </si>
  <si>
    <t>tak w połowie</t>
  </si>
  <si>
    <t>oświatowe</t>
  </si>
  <si>
    <t>43-400 Cieszyn ul. Chrobrego 1</t>
  </si>
  <si>
    <t>zamek u drzwi wejściowych na kod</t>
  </si>
  <si>
    <t>nad piwnicami strop odcinkowy, nad piętrem sklepienia z cegły, nad pozostałymi pomieszczeniami stropy drewniane</t>
  </si>
  <si>
    <t>konstrukcja drewniana, pokrycie gont bitumiczny</t>
  </si>
  <si>
    <t>1 km od rzeki Bobrowki</t>
  </si>
  <si>
    <t>REMONT DACHU 2016  63 029,80 ZŁ; SCHODY ZEWNETRZNE  BUDYNKU  2016   1900 ZŁ; REMONT MAGAZYNU JARZYNOWEGO  2016  14 725,12 ZŁ; WYMIANA KRAWĘŻNIKÓW OGRODOWYCH  2017  1672,80 ZŁ; MALOWANIE POMIESZCZEŃ 2015 5994 ZŁ; S CHODY WEWNĘTRZNE 2014 9346 ZŁ; MALOWANIE SALI GIMN.I SALI 2014ZABAW 4637,52; POSADZKA NA PARTERZE BUDYNKU 2013 4549,50 ZŁ</t>
  </si>
  <si>
    <t>dostateczna</t>
  </si>
  <si>
    <t>b. dobra</t>
  </si>
  <si>
    <t>537,58 m2</t>
  </si>
  <si>
    <t>podziemna 1 i nadziemna 2 + poddasze( w części uzytkowe i w częśći nieuzytkowe</t>
  </si>
  <si>
    <t>budynek przedszkola</t>
  </si>
  <si>
    <t>tak - rejestr zabytków miasta Cieszyna</t>
  </si>
  <si>
    <t>standardowe: gaśnice pianowe (3 szt.), podwójny zamek w drzwiach wejściowych, kraty w oknach piwnicy, dozór w godz. pracy 6.15-16.30 od poniedziałku do piątku</t>
  </si>
  <si>
    <t>1km</t>
  </si>
  <si>
    <t>2018 - wykonanie piaskownicy, kwota: 2014,84 zł; okna z montażem, koszt: 4765,24 zł; roboty elewacyjne, koszt: 706,43; rozbiórka chodnika, bruk, koszt: 7000,00 zł 
2017 - wymiana pieca gazowego centralnego ogrzewania, koszt 4200 zł; wykonanie części nawierzchni placu zabaw z plyt gumowych; koszt: 3938,51 zł
2016 -  remont części pomieszczeń w piwnicy, koszt 5.168,99zł
2015 - remont kancelarii i sanitariatu dla personelu, koszt 10.230zł                      
2014 - wymiana drzwi wejściowych, modernizacja instalacji elektrycznej, wstawienie okien dachowych, koszt 9.900zł</t>
  </si>
  <si>
    <t>zła- do remontu na parterze w Sali zabaw i szatni</t>
  </si>
  <si>
    <t>142m2</t>
  </si>
  <si>
    <t>częsciowe podpiwniczenie, parter, poddasze użytkowe</t>
  </si>
  <si>
    <t>Budynek przedszkola</t>
  </si>
  <si>
    <t>edukacja</t>
  </si>
  <si>
    <t>43-400 Cieszyn, ul. Bielska 75</t>
  </si>
  <si>
    <t>kraty w niektórych oknach,mieszkanie służbowe,  gaśnica proszkowa sztuk 5, gasnica pianowa sztuk 1, gaśnica śniegowa sztuk 1, hydrant wewnętrzny sztuk 3</t>
  </si>
  <si>
    <t>stropodach, papa</t>
  </si>
  <si>
    <t>50 m</t>
  </si>
  <si>
    <t>wod-kan dostateczny, co bardzo dobry</t>
  </si>
  <si>
    <t>1420m2</t>
  </si>
  <si>
    <t>częąściowo</t>
  </si>
  <si>
    <t>towarową</t>
  </si>
  <si>
    <t>budynek gospodarczy</t>
  </si>
  <si>
    <t>magazyn,</t>
  </si>
  <si>
    <t>70m</t>
  </si>
  <si>
    <t>20m2</t>
  </si>
  <si>
    <t>budynek przedszkola własność miasta Cieszyn użytkowany na podstawie umowy użyczenia</t>
  </si>
  <si>
    <t>prowadzenie działalności wychowawczo - dydaktycznej</t>
  </si>
  <si>
    <t>Cieszyn, ul. Frysztacka 161</t>
  </si>
  <si>
    <t>3 gasnice, hydrant, kraty na oknach w kancelarii i pomieszczeniach kuchni, jadalni, magazynów, podwójne drzewi wejściowe, podwójne zamki w drzwiach wejściowych i drzwiach do kancelarii</t>
  </si>
  <si>
    <t>beton, żelbeton</t>
  </si>
  <si>
    <t>30 metrów od rzeki Olzy</t>
  </si>
  <si>
    <t>Nie dotyczy</t>
  </si>
  <si>
    <t>Przedszkole zajmuje lokal użytkowy należący do SM Cieszynianka w Cieszynie(Spółdzielcze prawo do lokalu użytkowego)</t>
  </si>
  <si>
    <t>wychowanie przedszkolne</t>
  </si>
  <si>
    <t>Cieszyn. Z.Kossak - Szatkowskiej 6</t>
  </si>
  <si>
    <t>hydrant -1 szt.gaśnice proszkowe -3 szt.</t>
  </si>
  <si>
    <t>stropodach betonowy, papa</t>
  </si>
  <si>
    <t>tak - winda towarowa</t>
  </si>
  <si>
    <t>Siedziba MOPS oraz Przedszkole nr 19 (wartość wykazana w pozycji MOPS)</t>
  </si>
  <si>
    <t>Cieszyn, ul. Skrajna 5</t>
  </si>
  <si>
    <t>Podwójne drzw, pierwsze drzwo dwa zamki, drugie drzwi jeden zamek; gaśnice 2 szt., hydrant 1 szt., klapa dymna 1 szt.</t>
  </si>
  <si>
    <t>plyty betonowe</t>
  </si>
  <si>
    <t>płaski pokryty papą termozgrzewalną</t>
  </si>
  <si>
    <t>nie ma w pobliżu</t>
  </si>
  <si>
    <t>termomodernizacja w 2009 r.</t>
  </si>
  <si>
    <t>552,95  (przedszkole)</t>
  </si>
  <si>
    <t>TAK - przemysłową w przedszkolu</t>
  </si>
  <si>
    <t>Przedszkole nr 20</t>
  </si>
  <si>
    <t>placówka oswiatowa</t>
  </si>
  <si>
    <t>ul. Św. Jerzego 4, Cieszyn</t>
  </si>
  <si>
    <t>hydranty- 3, gasnice - 4; kraty na oknach w biurze intendentki i magazynie żywnosciowym</t>
  </si>
  <si>
    <t>cegła, pustaki</t>
  </si>
  <si>
    <t>płyty kanałowe żelbetowe</t>
  </si>
  <si>
    <t>stropodach, płyty korytkowe, pokrycie papa</t>
  </si>
  <si>
    <t>jesteśmy na górce odleglość od małej rzeczki w linii prostej ok 250m</t>
  </si>
  <si>
    <t>dobry</t>
  </si>
  <si>
    <t>1571,41m2</t>
  </si>
  <si>
    <t>ttak</t>
  </si>
  <si>
    <t>towarowe - 2</t>
  </si>
  <si>
    <t>Komenda SM</t>
  </si>
  <si>
    <t>administracyjno-biurowy</t>
  </si>
  <si>
    <t>Cieszyn ul. Limanowskiego 7</t>
  </si>
  <si>
    <t>gaśnice proszkowe 9 szt, dozór pracowniczy, monitoring</t>
  </si>
  <si>
    <t>więźba drewniana kryta blachą powlekaną</t>
  </si>
  <si>
    <t>1 km</t>
  </si>
  <si>
    <t>2010 rok 1571672,71 zł</t>
  </si>
  <si>
    <t>Budynek SSM</t>
  </si>
  <si>
    <t>Placówka oświatowa, baza noclegowa</t>
  </si>
  <si>
    <t>43-400 Cieszyn, ul. Błogocka 24</t>
  </si>
  <si>
    <t>przeciwpożarowe, przeciwkradzieżowe</t>
  </si>
  <si>
    <t>betonowy</t>
  </si>
  <si>
    <t>beton, papa</t>
  </si>
  <si>
    <t>2013 rok – modernizacja (2 mln zł)</t>
  </si>
  <si>
    <t>Pawilon Sportowy z zapleczem</t>
  </si>
  <si>
    <t>baza noclegowa, zaplecze sportowe</t>
  </si>
  <si>
    <t>43-400 Cieszyn, ul. Al. Jana Łyska21</t>
  </si>
  <si>
    <t>rzeka Olza 100m</t>
  </si>
  <si>
    <t>Budynek Administracyjny</t>
  </si>
  <si>
    <t>Lata 70-te  w.</t>
  </si>
  <si>
    <t>Budynek kasy</t>
  </si>
  <si>
    <t>obiekty sportowe</t>
  </si>
  <si>
    <t>Budynek zaplecza – „Pod Wałką”</t>
  </si>
  <si>
    <t>43-400 Cieszyn, ul. Adolfa „Bolko” Kantora 10</t>
  </si>
  <si>
    <t>przeciwkradzieżowe</t>
  </si>
  <si>
    <t>płyta betonowa</t>
  </si>
  <si>
    <t>drewno</t>
  </si>
  <si>
    <t>więźba drewniana, papa</t>
  </si>
  <si>
    <t>rzeki Olza i Puńcówka ok. 50m</t>
  </si>
  <si>
    <t>Bieżnia</t>
  </si>
  <si>
    <t>Boisko i urządzenia sportowe</t>
  </si>
  <si>
    <t>ok. 10000</t>
  </si>
  <si>
    <t>Nawierzchnia boiska piłkarskiego</t>
  </si>
  <si>
    <t>Ok. 6600</t>
  </si>
  <si>
    <t>Boiska – Sport-Park</t>
  </si>
  <si>
    <t>43-400 Cieszyn, ul. Adolfa „Bolko” Kantora 6</t>
  </si>
  <si>
    <t>ok. 25000</t>
  </si>
  <si>
    <t>Oświetlenie boisk – Sport-Park</t>
  </si>
  <si>
    <t>oświetlenie</t>
  </si>
  <si>
    <t>Budynek stałej bazy noclegowej</t>
  </si>
  <si>
    <t>baza noclegowa</t>
  </si>
  <si>
    <t>43-400 Cieszyn, ul. Al. Jana Łyska 16</t>
  </si>
  <si>
    <t>pustaki ceramiczne</t>
  </si>
  <si>
    <t>membrana</t>
  </si>
  <si>
    <t>Budynek zaplecza caravaningu i campingu</t>
  </si>
  <si>
    <t>zaplecze caravaningowe</t>
  </si>
  <si>
    <t>Budynek restauracji</t>
  </si>
  <si>
    <t>restauracja</t>
  </si>
  <si>
    <t>budynek administracyjny</t>
  </si>
  <si>
    <t>Pole namiotowe i caravaningowe</t>
  </si>
  <si>
    <t>pole namiotowe</t>
  </si>
  <si>
    <t>Pomost dla kajaków i rowerów wodnych</t>
  </si>
  <si>
    <t>43-400 Cieszyn,</t>
  </si>
  <si>
    <t>Szkoła Podstawowa - budynek A, sala gimnastyczna</t>
  </si>
  <si>
    <t>placówka szkolna</t>
  </si>
  <si>
    <t>1906,                2015</t>
  </si>
  <si>
    <t>43-400 Cieszyn, Matejki 3</t>
  </si>
  <si>
    <t>gaśnice, hydranty,alarmy</t>
  </si>
  <si>
    <t>blacha                                    papa</t>
  </si>
  <si>
    <t>rzeka 1 km</t>
  </si>
  <si>
    <t>kanalizacja 2015r. 142 509,56 
 węzeł cieplny 2015r. 39 990,85          
dźwigi osobowe 2014r. 56 564,20     
wentylacja 2015r. 103 000,95            
sala gimnastyczna  2015r 2 204 556,21</t>
  </si>
  <si>
    <t>drewniana, blacha, papa</t>
  </si>
  <si>
    <t>2736m2</t>
  </si>
  <si>
    <t>platforma schodowa dla osób niepełnosprawnych</t>
  </si>
  <si>
    <t>Szkoła podstawowa - budynek B      sala gimnastyczna                            boisko</t>
  </si>
  <si>
    <t>przebudowa i modernizacja stołówki 2006r. 289 930,55                     
obserwatorium szkolne 2006r.  53 027,53                                            
termomodernizacja budynku 2007r. 1 658 862,10                                       
pokrycie dachowe sali gimnastycznej 2014r. 87 849,57        
kanalizacja 2014r. 51 106,50          
boisko 2017r. 714 993,82</t>
  </si>
  <si>
    <t>3658 m2</t>
  </si>
  <si>
    <t>Budynek szkoły</t>
  </si>
  <si>
    <t>Oświata</t>
  </si>
  <si>
    <t>Cieszyn, ul. Chopina 37</t>
  </si>
  <si>
    <t>Gaśnice - 16 szt, hydranty 11 szt. Zabezpieczenie przecikradzieżowe - alarm</t>
  </si>
  <si>
    <t>cegła pełna, prefabrykaty, bloczki z betonu komórkowego.</t>
  </si>
  <si>
    <t>Strop Akermana, prefabrykowane płyty kanałowe.</t>
  </si>
  <si>
    <t>Konstrukcja drewniana, stropodach, blacha falista.</t>
  </si>
  <si>
    <t>2 km.</t>
  </si>
  <si>
    <t>2012 r.- termomodernizacja (wymiana kaloryferów, ocieplenie budynku oraz stropu, wymiana kilku okien) 855223,17 zł.</t>
  </si>
  <si>
    <t>Budynek 1 - dostateczny (do remontu), Budynek 2 - dobry</t>
  </si>
  <si>
    <t>Częściowo stan bdb, częsciowo stan dst (do remontu) budynek z lat 60-tych.</t>
  </si>
  <si>
    <t>Centralne ogrzewanie-stan bdb, sieć wod. kan.- stan dobry.</t>
  </si>
  <si>
    <t>Okna stan bdb, drzwi częściow stan bdb (1/5 drzwi do wymiany)</t>
  </si>
  <si>
    <t>Stan dobry.</t>
  </si>
  <si>
    <t>Tak</t>
  </si>
  <si>
    <t>Zaplecze magazynowo-szatniowe boiska</t>
  </si>
  <si>
    <t>szatnia/magazyn</t>
  </si>
  <si>
    <t>Gaśnica 1 szt., hydrantów-0. Przeciwkradzieżowe - alarm.</t>
  </si>
  <si>
    <t>Płyty warstwowe z rdzeniem styropianowym.</t>
  </si>
  <si>
    <t>Panele papa podkładowa + wykończeniowa.</t>
  </si>
  <si>
    <t>Blacha powlekana, papa.</t>
  </si>
  <si>
    <t>Nie dotyczy.</t>
  </si>
  <si>
    <t>Stan bdb.</t>
  </si>
  <si>
    <t>Ogrzewanie elektryczne stan bdb, sieć wod.-0kan. - bdb.</t>
  </si>
  <si>
    <t>Okna-st. Dobry, drzwi-st. Dobry.</t>
  </si>
  <si>
    <t>Brak</t>
  </si>
  <si>
    <t>Nie</t>
  </si>
  <si>
    <t>Plac zabaw</t>
  </si>
  <si>
    <t>plac zabaw</t>
  </si>
  <si>
    <t>Szkoła Podstawowa nr 3</t>
  </si>
  <si>
    <t>ul.Generała Józefa Hallera 8 Cieszyn</t>
  </si>
  <si>
    <t>gasnice 19 szt ,hydranty 6 szt.,monitoring zewnętrzny i wewnętrzny ,alarm(firma ochroniarska Czasza System , kraty (sekretariat gabinet dyrektora,vicedyrektora,księgowego,kierownika gospodarczego), w godzinach 13.00 - 21.00 dozorca szkolny</t>
  </si>
  <si>
    <t>żelbetowe mury ,cegły</t>
  </si>
  <si>
    <t>dach konstrukcja drewniana pokryta blachą stalową fałdową powlekaną, sala gimnastyczna pokryta jest papą termozgrzewalną</t>
  </si>
  <si>
    <t>rzeka - 5km</t>
  </si>
  <si>
    <t>Remont:1) stolarka okienna,drzwi zewnętrzne  2016 rok - 175 100,22,  2)termomodernizacja sali gimnastycznej oraz łacznika 2003 r 1334740,92                                                  3)tynki zewnętrzne :392450,70</t>
  </si>
  <si>
    <t>dobre</t>
  </si>
  <si>
    <t>częściowo do remontu</t>
  </si>
  <si>
    <t>Boisko wielofunkcyjne</t>
  </si>
  <si>
    <t>edukacja sport</t>
  </si>
  <si>
    <t>NIE</t>
  </si>
  <si>
    <t>monitoring ,dozorca szkolny 13.00 - 21.00</t>
  </si>
  <si>
    <t>budynek szkoły</t>
  </si>
  <si>
    <t>43-400 cieszyn , Plac Wolności 7A</t>
  </si>
  <si>
    <t>Zabezpieczenia przeciwkradzieżowe: kraty na oknach, alarmy, dozór.                                    Zabezpieczenia przeciwpożarowe: gaśnice szt. 11</t>
  </si>
  <si>
    <t>Fundamenty - beton, cegła, kamień. Ściany cegła pełna</t>
  </si>
  <si>
    <t>Drewniane sklepeinia z cegły (nad piwnicą) , żelbetowe (stołówka)</t>
  </si>
  <si>
    <t>Konstrukcja drewniana, pokrycie blachą.</t>
  </si>
  <si>
    <t>1 km rzeka</t>
  </si>
  <si>
    <t>Rok 2016 - modernizacja dachu na budynku szkoły, 1996r węzeł cieplny 10000,00,       2019 r Termomodernizacja i remont elewacji podwórzowych wraz z dociepleniem stropów oraz wymianą okien i drzwi zewnętrznych  (1 201 223,81zł)</t>
  </si>
  <si>
    <t>2914,12 m.kw.</t>
  </si>
  <si>
    <t>podziemnych 1, nadziemnych 3</t>
  </si>
  <si>
    <t>tak rok 2007- 23100,00</t>
  </si>
  <si>
    <t>budynek basenu i sali gimnastycznej</t>
  </si>
  <si>
    <t>Zabezpieczenia przeciwkradzieżowe: kraty na oknach, alarmy, dozór.                                Zabezpieczenia przeciwpożarowe: gaśnice szt. 14, hydranty wewnętrzne szt. 4.</t>
  </si>
  <si>
    <t>Fundamenty-ławy betonowe i żelbetowe, stopy żelbetow. Ściany fundamentowe - betonowe , żelbetowe , murowane z cegły pełnej. Ściany zewnętrzne w części technologicznej , w szatni basenu, sciana szczytowa basenu-ściany warstwowe murowane z cegły ceramicznej pełnej, cegły kratówki, ocieplane z zewnatrz styropianem gr. 10 cm. w sali gimnastycznej warstwowe  murowane z pustaka ceramicznego szczelinowego ocieplane z zewnątrz wełną mineralną gr 10 cm  i okłsadane płytami z laminatu HPL ABET; w szatni gimnastycznej i na widowni-płyty warstwowe Paneltech.</t>
  </si>
  <si>
    <t>Nad podbaseniem-lyta zelbetowa wylewana, nad pomieszczeniem technologicznym-wstrop z zęlbetowych płyt kanałowych, nad budynkiem szatni strop z żelbetowych płyt kanałowych oraz żelbetowy gęstożebrowy na blasze trapezowej.</t>
  </si>
  <si>
    <t>Stopodach-w części basenowej oraz nad szatnią szali gimnastycznej-konstukcja stalowa ramowa, nad salą gimnastyczną - stalowe wiązary kratowe. Pokrycie papa.</t>
  </si>
  <si>
    <t>Rok 2009 - budowa budynku basenu i sali gimnastycznej:  przyłącze wodociągowe 76328,36 , przyłącze kanalizacji sanitarnej    58.414,95,  przyłącze kanalizacji deszczowej  44093,49, węzeł cieplny + zasobnik CWU + naczynie zbiorcze 115.337,06, system ESOK 54.155,80, mobilny podnośnik dla osób niepełnosprawnych 29.754,58, winda osobowa 70.760,00, wentylacja sali gimnastycznej  70.264,00, wentylacja hali basenowej 306.660,73,technologia uzdatniania wody 240.823,31, rok 2011 plac zabaw 64.470,58,  rok 2014-dostosowanie wewnetrznej instalacji sanitarnej i deszczowej 120.122,82, urządzenie pomiarowe 2016r- 1680,00, trybuna teleskopowa 2009r- 20.496,00</t>
  </si>
  <si>
    <t>1161,48 m.kw.</t>
  </si>
  <si>
    <t>podziemnych 1, nadziemnych 2</t>
  </si>
  <si>
    <t>Szkoła Podstawowa Nr 5</t>
  </si>
  <si>
    <t>szkoła</t>
  </si>
  <si>
    <t>ok..1900 r.</t>
  </si>
  <si>
    <t>odt</t>
  </si>
  <si>
    <t>43-400 Cieszyn, ul. Wojska Polskiego 1</t>
  </si>
  <si>
    <t>gaśnice = 15 szt., hydranty = 7 szt., monitoring (8 kamer -2 zew.+6 wew.), kraty w oknach pomieszczeń magazynowych, sklepiku, biblioteki i świetlicy, kraty w drzwiach do powiszczenia intendentki i sali komputerowej, drzwi ewakuacyjne zamykane na 2 zamki, podwójne drzwi wejściowe  2 zamki, wejście do sztni - krata i drzwi na zamek patentowy, mieszkanie woźnej na parterze szkoły, lampy uliczne od frontu budynku.</t>
  </si>
  <si>
    <t>z cegły ceramicznej, pełnej (format austriacki)</t>
  </si>
  <si>
    <t>konstrukcja drewniana i drewniana na podciągach stalowych</t>
  </si>
  <si>
    <t>drewniany konstrukcji mansardowej i stolcowej, pokrycie z blachy ocynkowanej płaskiej</t>
  </si>
  <si>
    <t>w linii prostej ok.0,5 km od rzeki OLZY, różnica wzniesień między rzeką a budynkiem szkoły = 63 m</t>
  </si>
  <si>
    <t>2018 r. - c.d. przystosowywania placówki do reformy edukacyjnej - remont sal-dostosowanie klas do młodszych uczniów - 33.000,- zł., wymiana instalacji elekt. 6.000,-, remont biblioteki szkolnej (roboty bud.,malarskie,posadzkarskie, elektr.) = 26.700,-zł.
2006-2007 - termomodernizacja budynku + wymiana okien = (1.195.700,-zł.)  oraz corczne, planowane remonty wybranych sal, korytarzy, łazienek oraz w 2017 r przystosowanie placówki do reformy edukacyjnej (108.000,- zł.).</t>
  </si>
  <si>
    <t>2/3 pow. = dostateczny (do remontu)                      1/3 pow. = dobry</t>
  </si>
  <si>
    <t>bardo dobry</t>
  </si>
  <si>
    <t>4.130 m2</t>
  </si>
  <si>
    <t>4 = 3 nadz. + 1 podz.,</t>
  </si>
  <si>
    <t>pawilon sanitarno-szatniowy na boisku ORLIK</t>
  </si>
  <si>
    <t>edukacja/sport</t>
  </si>
  <si>
    <t>kb</t>
  </si>
  <si>
    <t>gaśnice = 1 szt.,  furtka w ogrodzeniu zamykana na kłódkę, drzwi do pomieszczeń zamykane na zamek patentowy,</t>
  </si>
  <si>
    <t>murowane z cegły palonej</t>
  </si>
  <si>
    <t>gęstożebrowane deskownice 2-spadowe</t>
  </si>
  <si>
    <t>blacha ocynkowana na deskowaniu</t>
  </si>
  <si>
    <t>w linii prostej ok.0,5 km od rzeki OLZY, różnica wzniesień między rzeką a budynkiem szkoły = 60 m</t>
  </si>
  <si>
    <t>2018 r. - konserwacja i czyszczenie powierzchni ORLIKA - 4.600,00 zł., naprawa nawierzchni, malowanie linii, wymiana obręczy, siatek -12600,00 zl  
Lata 2010-2011 - budowa kompleksu boisk sportowych "Moje Biosko-ORLIK 2012"+ trybuny i chodnik = 1.255.410,- zł. W 2016 r - Remont i naprawa schodów do pawilonu na boisku "ORLIK" = 7.000,- zł.</t>
  </si>
  <si>
    <t>dostateczny (do remontu)                         c.o. - nie występuje</t>
  </si>
  <si>
    <t>86,50 m2</t>
  </si>
  <si>
    <t>1 nadz.</t>
  </si>
  <si>
    <t>Szkoła Podstawowa Nr 6</t>
  </si>
  <si>
    <t>BUDYNEK SZKOŁY</t>
  </si>
  <si>
    <t>CELE EDUKACYJNE</t>
  </si>
  <si>
    <t>UL. Katowicka 68, 43-400 Cieszyn</t>
  </si>
  <si>
    <t>12 szt. gaśnic, 1 hydrant, czujniki przeciwwłamaniowe- sygnał przekazywany na zewnątrz, moitoring obiektu</t>
  </si>
  <si>
    <t>DWUSPADOWY, BLACHA</t>
  </si>
  <si>
    <t>TERMOMODRNIZACJA(2017) ok. 557594,00 zł, REMONT DACHU(2016) 55.000,00 ZŁ, WYMIANA STOLARKI DRZWIOWEJ (2015)10.000,00 ZŁ, PRACE MALARSKIE WEWNĘTRZNE (2016) 15.000,00 ZŁ</t>
  </si>
  <si>
    <t>BUDYNEK GOSPODARCZY</t>
  </si>
  <si>
    <t>ORLIK</t>
  </si>
  <si>
    <t>SIŁOWNIA ZEWNĘTRZNA</t>
  </si>
  <si>
    <t>ALTANA/ WIATA OGRODOWA</t>
  </si>
  <si>
    <t>DWUSPADOWY, GONTY</t>
  </si>
  <si>
    <t>Budynek szkoły po termomodernizacji</t>
  </si>
  <si>
    <t>Cieszyn, Bielska 247</t>
  </si>
  <si>
    <t>gaśnice 6 szt, hydranty wew.  2szt., urządz. Alarmowe - przekaz do Bielska-Białej</t>
  </si>
  <si>
    <t>więżba drewniana pokryta blachą</t>
  </si>
  <si>
    <t>strumień - 100 m</t>
  </si>
  <si>
    <t>termomodernizacja 2013 - 413.500 zł, modernizacja kotłowni</t>
  </si>
  <si>
    <t>boisko szkolne</t>
  </si>
  <si>
    <t>Teatr im. A. Mickiewicza</t>
  </si>
  <si>
    <t>instytucja  kultury</t>
  </si>
  <si>
    <t>Cieszyn, Pl. Teatralny 1</t>
  </si>
  <si>
    <t>Sygnalizacja  przeciwpożarowa Sygnalizacja  przeciwłamaniowa</t>
  </si>
  <si>
    <t>cegła, kamień</t>
  </si>
  <si>
    <t>betonowe</t>
  </si>
  <si>
    <t>szkielet  metalowy, pokrycie - blacha  miedziana na  podłożu drewnianym</t>
  </si>
  <si>
    <t>brak  dostępu  do  zbiornika  wodnego(wewnętrzna  i  zewnętrzna sieć   hydrantowa</t>
  </si>
  <si>
    <t>remont okien  na  fasadzie  głównej budynku  2018r. Wartość  99200,00zł, remont  pokrycia  dachowego papą  cześci  płaskiej- 2018r - 57370 zł;
montaż  klimtyzacji , modernizacja węzła  cieplnego, malowanie  ścian , montaż   stacji akumulatorowej  do świateł  bezpieczeństwa, remont, wymiana rozdzielnic niskiego  napięcia - łączna  wartość nakładów- 651 900,00 zł</t>
  </si>
  <si>
    <t>zły-  do  remontu</t>
  </si>
  <si>
    <t>brak  instalacji</t>
  </si>
  <si>
    <t>Trzy</t>
  </si>
  <si>
    <t>TAK</t>
  </si>
  <si>
    <t>Budynek  Magazyn</t>
  </si>
  <si>
    <t>Cieszyn. Pl. Teatralny 1</t>
  </si>
  <si>
    <t>brak  zabezpieczeń</t>
  </si>
  <si>
    <t>konstrukcja   zelazna  , pokrycie deski , papa</t>
  </si>
  <si>
    <t>zewnętrzna  sieć  hydranowa</t>
  </si>
  <si>
    <t>dostaczny</t>
  </si>
  <si>
    <t>zły-  do remontu</t>
  </si>
  <si>
    <t>brak  instalacji</t>
  </si>
  <si>
    <t>Dwie</t>
  </si>
  <si>
    <t>budynek tzw. Oranżeria</t>
  </si>
  <si>
    <t>biura, sklepik, kawiarnia, sale wystawowe</t>
  </si>
  <si>
    <t>Zamkowa 3a, 43-400 Cieszyn</t>
  </si>
  <si>
    <t>Hydranty -3 szt, gaśnice proszkowe – 5 szt; alarm, dozór</t>
  </si>
  <si>
    <t>konstrukcja słupowo-ryglowa żelbetowa</t>
  </si>
  <si>
    <t>płyta żelbetowa, papa termozgrzewalna</t>
  </si>
  <si>
    <t>rzeka Olza – 200m</t>
  </si>
  <si>
    <t>2 + garaż podziemny</t>
  </si>
  <si>
    <t>Tak – garaż podziemny</t>
  </si>
  <si>
    <t>budynek tzw. Zamek</t>
  </si>
  <si>
    <t>pokoje gościnne, pracownie, biura, sale wystawowe, sala konferencyjna</t>
  </si>
  <si>
    <t>II połowa Iw.; generalny remont 2004</t>
  </si>
  <si>
    <t>Zamkowa 3b, 43-400 Cieszyn</t>
  </si>
  <si>
    <t>Hydranty -3 szt, gaśnice proszkowe – 6 szt; alarm, dozór</t>
  </si>
  <si>
    <t>stropy Acermana</t>
  </si>
  <si>
    <t>konstrukcja drewniana. Blacha ocynkowana</t>
  </si>
  <si>
    <t>rzeka Olza – 300m</t>
  </si>
  <si>
    <t>2 + poddasze</t>
  </si>
  <si>
    <t>budynek tzw. administacja</t>
  </si>
  <si>
    <t>informacja turystyczna, biura, pomieszczenia magazynowe</t>
  </si>
  <si>
    <t>połowa Iw.' gemeralny remont 2004</t>
  </si>
  <si>
    <t>Zamkowa 3c, 43-400 Cieszyn</t>
  </si>
  <si>
    <t>gaśnice proszkowe – 3 szt; alarm, dozór</t>
  </si>
  <si>
    <t>stropy żelbetowe</t>
  </si>
  <si>
    <t>Budynek – szyb windy zewnętrznej</t>
  </si>
  <si>
    <t>szyb windy</t>
  </si>
  <si>
    <t>Przypisana do adresu Zamkowa 3abc</t>
  </si>
  <si>
    <t>płyta żelbetowa, blacha ocynkowana</t>
  </si>
  <si>
    <t>rzeka Olza – 500m</t>
  </si>
  <si>
    <t>Wieża Piastowska</t>
  </si>
  <si>
    <t>zabytek</t>
  </si>
  <si>
    <t>IV – V w.</t>
  </si>
  <si>
    <t>Wzgórze Zamkowe Suma ubezpieczenia nie uwzględnia wartości historycznej, została oszacowana wg wartości odtworzeniowej i stanowi górną granicę odpowiedzialności ubezpieczyciela</t>
  </si>
  <si>
    <t>gaśnice proszkowe – 1 szt</t>
  </si>
  <si>
    <t>drewno, papa termozgrzewalna</t>
  </si>
  <si>
    <t>Tak</t>
  </si>
  <si>
    <t>Rotunda św. Mikołaja</t>
  </si>
  <si>
    <t>II w.</t>
  </si>
  <si>
    <t>-----</t>
  </si>
  <si>
    <t>kamień, papa termozgrzewalna</t>
  </si>
  <si>
    <t>Wieża ostatecznej obrony</t>
  </si>
  <si>
    <t>odtworzenie  w.</t>
  </si>
  <si>
    <t>-------</t>
  </si>
  <si>
    <t>------</t>
  </si>
  <si>
    <t>Budynek Zamkowa 1</t>
  </si>
  <si>
    <t>budynek usługowy – nieużytkowany</t>
  </si>
  <si>
    <t>Zamkowa 1, 43-400 Cieszyn</t>
  </si>
  <si>
    <t>bloczki PGS</t>
  </si>
  <si>
    <t>strop Acermana</t>
  </si>
  <si>
    <t>papa asfaltowa</t>
  </si>
  <si>
    <t>rzeka Olza – 10m</t>
  </si>
  <si>
    <t>Żłobek nr 1</t>
  </si>
  <si>
    <t>żłobek</t>
  </si>
  <si>
    <t>Cieszyn, ul. Trzanowskiego 2</t>
  </si>
  <si>
    <t>Zabezpieczenia przeciwpożarowe zgodnie z obowiązującycmi przepisami, gaśnice, hydranty, oddymianie grawitacyjne,</t>
  </si>
  <si>
    <t>fundamenty betonowe, ściany murowane z cegły pełnej na zaprawie cementowo - wapiennej, z zewnątrz docieplone styropianem</t>
  </si>
  <si>
    <t>dach drewniany kryty papą termozgrzewalną na typowej więźbie drrewnianej</t>
  </si>
  <si>
    <t>ok. 800 m rzeka Olza</t>
  </si>
  <si>
    <t>Wymiana stolarki okiennej, drzwiowej- sukcesywnie w latach 1997, 2000,2002,2003, 2007;  Wymiana instalacji elektrycznej, na bieżąco w latach 2000 - 2012 r., Wymiana instalacji wodnej, co, gazowej, w latach 2000 - 2016, docieplenie ścian zewnętrznych styropianem</t>
  </si>
  <si>
    <t>tak piwnica +                               schron</t>
  </si>
  <si>
    <t>Żłobek nr 2</t>
  </si>
  <si>
    <t>Cieszyn, ul. Moniuszki 13</t>
  </si>
  <si>
    <t>Zabezpieczenia przeciwpożarowe zgodnie z obowiązującycmi przepisami, gaśnice, hydranty, oddymianie grawitacyjne. Zabezpieczenie przeciwkradzieżowe - czujki rychu i alarm w pomieszczeniach biurowych, kraty w oknie serwerowni.</t>
  </si>
  <si>
    <t>fundamenty betonowe, ściany murowane z cegły pełnej na zaprawie cementowo - wapiennej z zewnątrz docieplone styropianem</t>
  </si>
  <si>
    <t>stropodach żelbetowy wentylowany, z izolacją z wełny mineralnej</t>
  </si>
  <si>
    <t>ok. 300 m - rzeka Bobrówka</t>
  </si>
  <si>
    <t>tak</t>
  </si>
  <si>
    <t>tak, 2 dźwigi towarowe do transportu posiłków</t>
  </si>
  <si>
    <t>Tabela nr 3 - Wykaz sprzętu elektronicznego w Gminie Cieszyn</t>
  </si>
  <si>
    <t>Razem sprzęt Stacjonarny</t>
  </si>
  <si>
    <t>Razem sprzęt Przenośny</t>
  </si>
  <si>
    <t>Razem monitoring wizyjny</t>
  </si>
  <si>
    <t>Razem sprzę elektroniczny</t>
  </si>
  <si>
    <t>Szczegółowy wykaz sprzętu elekronicznego w poszczególnych jednostak organizacyjnych</t>
  </si>
  <si>
    <t>Lp.</t>
  </si>
  <si>
    <t>Nazwa</t>
  </si>
  <si>
    <t>Rok produkcji</t>
  </si>
  <si>
    <t>Wartośćksięgowabrutto</t>
  </si>
  <si>
    <t>1. Wykaz sprzętu elektronicznego stacjonarnego</t>
  </si>
  <si>
    <t>Zestaw nagłaśniający  - Hala Widowiskowo – Sportowa</t>
  </si>
  <si>
    <t>telewizor Samsung PS 42C450B1 Wraz z uchwytem montażowym - HWS</t>
  </si>
  <si>
    <t>31-10-2016</t>
  </si>
  <si>
    <t>Serwer HP ProLiant ML350p Gen8 (UM-IV/491/486)</t>
  </si>
  <si>
    <t>Komputer Dell OptiPle  (UM-IV/491/357/W)</t>
  </si>
  <si>
    <t>Komputer Dell OptiPle  (UM-IV/491/358/W)</t>
  </si>
  <si>
    <t>Komputer Dell OptiPle  (UM-IV/491/359/W)</t>
  </si>
  <si>
    <t>Komputer Dell OptiPle  (UM-IV/491/360/W)</t>
  </si>
  <si>
    <t>Komputer Dell OptiPle  (UM-IV/491/361/W)</t>
  </si>
  <si>
    <t>Komputer Dell OptiPle  (UM-IV/491/362/W)</t>
  </si>
  <si>
    <t>Komputer Dell OptiPle  (UM-IV/491/363/W)</t>
  </si>
  <si>
    <t>Drukarka HP LaserJet P3015DN (UM-IV/491/368/W)</t>
  </si>
  <si>
    <t>Drukarka HP LaserJet P3015DN (UM-IV/491/369/W)</t>
  </si>
  <si>
    <t>Terminal GSM DTG 53 (UM-VI/629/030/W)</t>
  </si>
  <si>
    <t>Stacja OK-8004 + mikrofony (VI-622/0006)</t>
  </si>
  <si>
    <t>Zestaw kompterowy V270SFF (UM-IV/494/364)</t>
  </si>
  <si>
    <t>Zestaw kompterowy V270SFF (UM-IV/494/365)</t>
  </si>
  <si>
    <t>Zestaw kompterowy V270SFF (UM-IV/494/366)</t>
  </si>
  <si>
    <t>Zestaw kompterowy V270SFF (UM-IV/494/367)</t>
  </si>
  <si>
    <t>Zestaw komputerowy V3800 + monitor (UM-IV/491/371/W)</t>
  </si>
  <si>
    <t>Zestaw komputerowy V3800 + monitor (UM-IV/491/372/W)</t>
  </si>
  <si>
    <t>Zestaw komputerowy V3800 (UM-IV/491/373/W)</t>
  </si>
  <si>
    <t>Zestaw komputerowy V3800 (UM-IV/491/374/W)</t>
  </si>
  <si>
    <t>Zestaw komputerowy V3800 (UM-IV/491/375/W)</t>
  </si>
  <si>
    <t>Zestaw komputerowy V3800 (UM-IV/491/376/W)</t>
  </si>
  <si>
    <t>Zestaw komputerowy V3800 (UM-IV/491/377/W)</t>
  </si>
  <si>
    <t>Serwer HP DL380p (UM-IV/491/00490)</t>
  </si>
  <si>
    <t>Router/Firewall Fortinet FG-200B (UM-IV/491/00492)</t>
  </si>
  <si>
    <t>Zasilacz awaryjny APC SMART 3000VA RM rack2U (UM-IV/491/00491)</t>
  </si>
  <si>
    <t>Serwer HP PL ML350PG8 (UM-IV/491/00494)</t>
  </si>
  <si>
    <t>Urządzenie wielofunkcyjne HP OFFI (UM-IV/491/378/W)</t>
  </si>
  <si>
    <t>Skaner Microtek 5950SD (UM-IV/491/380/W)</t>
  </si>
  <si>
    <t>Komputer Dell Optiple 3020SFF (UM-IV/491/381/W)</t>
  </si>
  <si>
    <t>Komputer Dell Optiple 3020SFF (UM-IV/491/382/W)</t>
  </si>
  <si>
    <t>Skaner HP Scanjet Pro 3000s2 (UM-IV/491/383/W)</t>
  </si>
  <si>
    <t>Drukarka HP LJ P1102 (OR/15/IV/491/15)</t>
  </si>
  <si>
    <t>Drukarka HP LJPRO400 Color M451dn (UM-IV/491/379/W)</t>
  </si>
  <si>
    <t>Skaner HPScanjet 200 (GKK/6/IV/491/02)</t>
  </si>
  <si>
    <t>Drukarka HP LaserJet M401 (USC/17/IV/491/05)</t>
  </si>
  <si>
    <t>Drukarka HP LaserJet M401 (USC/17/IV/491/08)</t>
  </si>
  <si>
    <t>Urządzenie wielofunkcyjne Officejet 7612 (GKK/6/IV/491/03)</t>
  </si>
  <si>
    <t>Pamięć dyskowa Eos NAS</t>
  </si>
  <si>
    <t>Switch HP 1910-48G (UM-IV/491/384/W)</t>
  </si>
  <si>
    <t>Switch HP 1910-48G (UM-IV/491/385/W)</t>
  </si>
  <si>
    <t>Switch HP 1910-48G (UM-IV/491/386/W)</t>
  </si>
  <si>
    <t>Rejestrator cyfrowy 16 kanałowy (UN-VI/629/032/W)</t>
  </si>
  <si>
    <t>Serwer CTO/HP ML Gen8 SFF E5-2620v2 (UM-IV/491/00495)</t>
  </si>
  <si>
    <t>Skaner Epson WorkForce DS.-6500 (UM-IV/491/00496)</t>
  </si>
  <si>
    <t>Skaner Epson WorkForce DS.-6500 (UM-IV/491/00497)</t>
  </si>
  <si>
    <t>Skaner Epson WorkForce DS.-560 (UM-IV/491/387/W)</t>
  </si>
  <si>
    <t>Komputer polisingowy Dell T3500 enon (UM-IV/491/390/W)</t>
  </si>
  <si>
    <t>Komputer polisingowy Dell T3500 enon (UM-IV/491/391/W)</t>
  </si>
  <si>
    <t>Komputer polisingowy Dell T3500 enon (UM-IV/491/392/W)</t>
  </si>
  <si>
    <t>Drukarka HP Color Lj Pro 400 M451dn (UM-IV/491/388/W)</t>
  </si>
  <si>
    <t>Drukarka HP Color Lj Pro 400 M451dn (UM-IV/491/389/W)</t>
  </si>
  <si>
    <t>Drukarka Datacard SD 260 (UM-IV/491/394/W)</t>
  </si>
  <si>
    <t>Klatka wewnętrzna na dyski (UM-IV/491/00494)</t>
  </si>
  <si>
    <t>Klatka wewnętrzna na dyski (UM-IV/491/00495)</t>
  </si>
  <si>
    <t>Serwer NAS DS1515 (UM-IV/491/498)</t>
  </si>
  <si>
    <t>Drukarka HO Color LJPro 400 M 451dm (UM-IV/491/498)</t>
  </si>
  <si>
    <t>Monitor VP2772 (UM-IV/491/405/W)</t>
  </si>
  <si>
    <t>Komputer Dell Precistion eon (UM-IV/491/406/W)</t>
  </si>
  <si>
    <t>Komputer Dell Precistion eon (UM-IV/491/407/W)</t>
  </si>
  <si>
    <t>Komputer Dell Precistion eon (UM-IV/491/408/W)</t>
  </si>
  <si>
    <t>Komputer Dell Precistion eon (UM-IV/491/409/W)</t>
  </si>
  <si>
    <t>Komputer Dell Precistion eon (UM-IV/491/410/W)</t>
  </si>
  <si>
    <t>Komputer Dell Precistion eon (UM-IV/491/411/W)</t>
  </si>
  <si>
    <t>Serwer NAS ESI 1640c (UM-IV/491/00503)</t>
  </si>
  <si>
    <t>Dysk Seagate 8TB 8 (UM-IV/491/00503)</t>
  </si>
  <si>
    <t>Komputer Eko Mag i7-4790K (UM-IV/491/00504)</t>
  </si>
  <si>
    <t>Drukarka HP LJ Pro 400 M402dm (MC/IV/491/0119)</t>
  </si>
  <si>
    <t>Drukarka HP LJ Pro 400 M402dm (MC/IV/491/0120)</t>
  </si>
  <si>
    <t>Drukarka HP LJ Pro 400 M402dm (MC/IV/491/0121)</t>
  </si>
  <si>
    <t>Drukarka HP LJ Pro 400 M402dm (MC/IV/491/0122)</t>
  </si>
  <si>
    <t>Drukarka HP LJ M127fw (MC/IV/491/0123)</t>
  </si>
  <si>
    <t>Drukarka HP LJ M127fw (MC/IV/491/0124)</t>
  </si>
  <si>
    <t>Skaner Canon Pima G2400 (MC/IV/491/125)</t>
  </si>
  <si>
    <t>Skaner Mustek 2400S (UM-IV/491/413/W)</t>
  </si>
  <si>
    <t>Dysk Seagate 8TB 5 (UM-IV/491/00503)</t>
  </si>
  <si>
    <t>Zestaw komputerowy HP Workstation Z220 (UM-IV-491/431/W)</t>
  </si>
  <si>
    <t>Komputer HP Workstation Z220 (UM-IV/491/433/W)</t>
  </si>
  <si>
    <t>Router CISCO 2901 (UM-IV/491/506)</t>
  </si>
  <si>
    <t>Urządzenie wielofunkcyjne Brother MFC (UM-IV/491/435/W)</t>
  </si>
  <si>
    <t>Urządzenie wielofunkcyjne Brother MFC (UM-IV/491/436/W)</t>
  </si>
  <si>
    <t>Drukarka LaserJetHP LJ Pro 400 M402dn (MC/IV/491/0025)</t>
  </si>
  <si>
    <t>Przełącznik Aten KVM 8/1 (UM-IV/491/438/W)</t>
  </si>
  <si>
    <t>Przełącznik Aten KVM 8/1 (UM-IV/491/439/W)</t>
  </si>
  <si>
    <t>UPS APC Smart-UOS (UM-IV/491/440/W)</t>
  </si>
  <si>
    <t>UPS APC Smart-UOS (UM-IV/491/441/W)</t>
  </si>
  <si>
    <t>UPS APC Smart-UOS (UM-IV/491/442/W)</t>
  </si>
  <si>
    <t>Adapter HPE Ethernet 10 Gb (UM-IV/491/494)</t>
  </si>
  <si>
    <t>Adapter HPE Ethernet 10 Gb (UM-IV/491/495)</t>
  </si>
  <si>
    <t>Switch HP JG 961A (UM-IV/491/508)</t>
  </si>
  <si>
    <t>Switch HP JG 961A (UM-IV/491/509)</t>
  </si>
  <si>
    <t>Serwer DellPowerEdge T430 (UM-IV/491/507)</t>
  </si>
  <si>
    <t>Routwr + firewall (UM-IV/491/00510)</t>
  </si>
  <si>
    <t>Routwr + firewall (UM-IV/491/00511)</t>
  </si>
  <si>
    <t>Syrena elektroniczna (</t>
  </si>
  <si>
    <t>Fotigate-201E-BDL</t>
  </si>
  <si>
    <t>Drukarka HP Lasejet M 452dn (UM-IV/491/447/W)</t>
  </si>
  <si>
    <t>Zestaw komputerowy Dell Optope 7010 (UM-IV/491/426/W)</t>
  </si>
  <si>
    <t>Zestaw komputerowy Dell Optope 7010 (UM-IV/491/427/W)</t>
  </si>
  <si>
    <t>Zestaw komputerowy Dell Optope 7010 (UM-IV/491/428/W)</t>
  </si>
  <si>
    <t>Zestaw komputerowy Dell Optope 7010 (UM-IV/491/429/W)</t>
  </si>
  <si>
    <t>Przełącznik HP Enterprise HPN 1920-24G (UM-IV/491/430/W)</t>
  </si>
  <si>
    <t>Srewer NAS SYNOLOGY</t>
  </si>
  <si>
    <t>System do obsługi korespondencji Neopost DS.-35</t>
  </si>
  <si>
    <t>Kamera IP Hikvision + mikrofon</t>
  </si>
  <si>
    <t>Przełącznik TP-LINK T1700G</t>
  </si>
  <si>
    <t>Komputer Dell Optiple 9020</t>
  </si>
  <si>
    <t>Komputer Dell Optiple 9021</t>
  </si>
  <si>
    <t>Komputer Dell Optiple 9022</t>
  </si>
  <si>
    <t>Komputer Dell Optiple 9023</t>
  </si>
  <si>
    <t>Komputer Dell Optiple 9024</t>
  </si>
  <si>
    <t>Serwer QNAP 8-Bay +dyski</t>
  </si>
  <si>
    <t>Drukarka HP Color EntM552dn</t>
  </si>
  <si>
    <t>Komputer Dell</t>
  </si>
  <si>
    <t>Drukatka HP Color LJ EntM552dn</t>
  </si>
  <si>
    <t>Drukarka HP LaserJet Pro M102w</t>
  </si>
  <si>
    <t>Skaner Epson WorkForce DS.-1660W</t>
  </si>
  <si>
    <t>Przełącznik sieciowy kpl. (UM/IV/487/00517)</t>
  </si>
  <si>
    <t>Przełącznik 10G z modułami SFP + 10G</t>
  </si>
  <si>
    <t>Przełącznik sieciowy kpl.</t>
  </si>
  <si>
    <t>Przełącznik Netgear ProSafe Smart Managed 16-port Gbe</t>
  </si>
  <si>
    <t>Komputer Fujitsu C910</t>
  </si>
  <si>
    <t>Komputer Fujitsu Celsius M720</t>
  </si>
  <si>
    <t>Syrena elektroniczna DSE-600S</t>
  </si>
  <si>
    <t>Centrala telefoniczna PLATAN PBX LIBRA nr 4481</t>
  </si>
  <si>
    <t>Centrala telefoniczna PLATAN PBX LIBRA nr 4478</t>
  </si>
  <si>
    <t>Centrala telefoniczna PLATAN PBX LIBRA nr 4479</t>
  </si>
  <si>
    <t>Centrala telefoniczna PLATAN PBX LIBRA nr 4480</t>
  </si>
  <si>
    <t>Przełącznik - Aten KVM CS-1708A</t>
  </si>
  <si>
    <t>TV Sony</t>
  </si>
  <si>
    <t>Serwery w ramach SDIP</t>
  </si>
  <si>
    <t>Szafa rack SDIP</t>
  </si>
  <si>
    <t>Tablice elektoniczne (1 szt. peronowa 5-wersowa, 7 szt. peronowych 1-wersowych, 2 szt. dworcowych 12-wersowych</t>
  </si>
  <si>
    <t>Monitory Samsung SDIP 2 szt.</t>
  </si>
  <si>
    <t>Zasilanie awaryjne USP SDIP</t>
  </si>
  <si>
    <t>Automaty biletowy 2 szt. SDIP</t>
  </si>
  <si>
    <t>Monitor interaktywny</t>
  </si>
  <si>
    <t>Serwer (UM/IV/487/022/W)</t>
  </si>
  <si>
    <t>2018r.</t>
  </si>
  <si>
    <t>Stacja robocza operatora SNR w ramach SDIP (UM/IV/487/023/W)</t>
  </si>
  <si>
    <t>Przełącznik HPE 1920S Serwerownia w ramach SDIP (UM/IV/487/024/W)</t>
  </si>
  <si>
    <t>Router CISCO 881 – Serwerownia w ramach SDIP (UM/IV/487/025/W)</t>
  </si>
  <si>
    <t>Stacja robocza operatora SNR w ramach SDIP (UM/IV/487/026/W)</t>
  </si>
  <si>
    <t>Stacja robocza operatora SDIP i SZRJ (UM/IV/487/027/W)</t>
  </si>
  <si>
    <t>Centrala SLICAN ITS-0286 (UM/IV/623/0001/W)</t>
  </si>
  <si>
    <t>2. Wykaz sprzętu elektronicznego przenośnego</t>
  </si>
  <si>
    <t>mikser BEN ENY 1832F - HWS</t>
  </si>
  <si>
    <t>kasa fiskalna - posnet ergo 1.01 W STD PLU 4000 - kąpielisko</t>
  </si>
  <si>
    <t>24-5-2017</t>
  </si>
  <si>
    <t>kasa fiskalna - posnet ergo 1.01 W STD PLU 4000 - marklowice</t>
  </si>
  <si>
    <t>kasa fiskalna - posnet ergo 1.01 W STD PLU 4000 - HWS korty</t>
  </si>
  <si>
    <t>notebook ASUS 550CC-O072 HWS</t>
  </si>
  <si>
    <t>Mikser SM 810 r</t>
  </si>
  <si>
    <t>Kamera Panasoni HC-V10EP-K (UM-VI/622/005/W)</t>
  </si>
  <si>
    <t>Zestaw konferencyjny Escort 3000 (UM-VIII/803/096/W)</t>
  </si>
  <si>
    <t>Radiotelefon GP 360 (UM-VI/629/031/W)</t>
  </si>
  <si>
    <t>Notebook Dell (UM-IV/491/00489)</t>
  </si>
  <si>
    <t>Projektor Infocus IN8606HD (UM-VI/662/004/W)</t>
  </si>
  <si>
    <t>Kamera IP Vivotek IB8367-T (UM-VI/629/033/W)</t>
  </si>
  <si>
    <t>Laptop DELL E6520 Core i7 (UM-IV/491/404/W)</t>
  </si>
  <si>
    <t>Projektor Infocus IN118HDc (UM-VI/662/005/W)</t>
  </si>
  <si>
    <t>Notebook Dell E6530 i7 (UM-IV/491/414/W)</t>
  </si>
  <si>
    <t>Ultrabook ASUS U310UA (UM-IV/491/00505)</t>
  </si>
  <si>
    <t>Laptop ASUS -AS UM-IV/491/425/W)</t>
  </si>
  <si>
    <t>Aparat fotograficzny Foto Sony HI (UM-VI/622/189/W)</t>
  </si>
  <si>
    <t>Notebook HP 8570P Core i5 (UM-IV/491/432/W)</t>
  </si>
  <si>
    <t>Notebook HP 8570P Core i5 (UM-IV/491/434/W)</t>
  </si>
  <si>
    <t>Aparat cyfrowy Nikon Coolpi AW130 (UM-VII/622/007/W)</t>
  </si>
  <si>
    <t>Laptop HP ZBOOK 15 Core i7 (UM-IV/491/446/W)</t>
  </si>
  <si>
    <t>Aparat cyfrowy SONY</t>
  </si>
  <si>
    <t>Radiotelefon Motorola DP 4600E</t>
  </si>
  <si>
    <t>Apple MacBook Pro 13"</t>
  </si>
  <si>
    <t>Motorola DP-4600e</t>
  </si>
  <si>
    <t>Nawigacja Garmin GPSMap 64 TOPO</t>
  </si>
  <si>
    <t>Miernik MultiGasClip Infra Red</t>
  </si>
  <si>
    <t>Dalmierz laserowy Leica Disto D510</t>
  </si>
  <si>
    <t>Notebook Apple</t>
  </si>
  <si>
    <t>Zestaw do dyktowania i transkrypcji</t>
  </si>
  <si>
    <t>Kolumna mobilna PORT15VHF-BT</t>
  </si>
  <si>
    <t>Zestaw do elektronicznego głosowania ICV-T3</t>
  </si>
  <si>
    <t>Laptop Dell</t>
  </si>
  <si>
    <t>Laptop V3578</t>
  </si>
  <si>
    <t>Aparat fotograficzny lustrz. cyfr. Nikon</t>
  </si>
  <si>
    <t>Kamera FLIR K53</t>
  </si>
  <si>
    <t>Motorola DP-4600e szt 2</t>
  </si>
  <si>
    <t>Defibrylator Philips HeatStar FRx</t>
  </si>
  <si>
    <t>UM/VI/663/0006/W</t>
  </si>
  <si>
    <t>Defibrylator Samaritan PAD 360P</t>
  </si>
  <si>
    <t>UM/VIII/802/0002/W</t>
  </si>
  <si>
    <t>UM/VIII/802/0003/W</t>
  </si>
  <si>
    <t>UM/VIII/802/0004/W</t>
  </si>
  <si>
    <t>UM/VIII/802/0005/W</t>
  </si>
  <si>
    <t>3. Wykaz monitoringu wizyjnego - system kamer itp.</t>
  </si>
  <si>
    <t>rejestrator DVR HD-TV1 - HWS</t>
  </si>
  <si>
    <t>ups</t>
  </si>
  <si>
    <t>komputer czyt</t>
  </si>
  <si>
    <t>komputer Lenovo</t>
  </si>
  <si>
    <t>monitor aoc</t>
  </si>
  <si>
    <t>konsola -BO</t>
  </si>
  <si>
    <t>druk.EPSON</t>
  </si>
  <si>
    <t>komputer DELL</t>
  </si>
  <si>
    <t>komputer Optimal ABC</t>
  </si>
  <si>
    <t>monitor AOC 19''</t>
  </si>
  <si>
    <t>UPS Lestar MCL-1500V</t>
  </si>
  <si>
    <t>urz.wielofunkc.ero</t>
  </si>
  <si>
    <t>centrala tel.Panasonic</t>
  </si>
  <si>
    <t>dysk zewn.</t>
  </si>
  <si>
    <t>komputer</t>
  </si>
  <si>
    <t>komputer VIRTUE</t>
  </si>
  <si>
    <t>monitor benq 24''</t>
  </si>
  <si>
    <t>serwer power edge R710</t>
  </si>
  <si>
    <t>zest.komp.</t>
  </si>
  <si>
    <t>druk.OKI</t>
  </si>
  <si>
    <t>3D</t>
  </si>
  <si>
    <t>druk.OKI wielofunk.</t>
  </si>
  <si>
    <t>ups Lestar MCL-1500V</t>
  </si>
  <si>
    <t>UPS Cyber Power UT1500E</t>
  </si>
  <si>
    <t>drukarka OKI MC573DN</t>
  </si>
  <si>
    <t>drukarka Canon Selphy CP1000</t>
  </si>
  <si>
    <t>aparat FUJIFILM</t>
  </si>
  <si>
    <t>laptop DELL</t>
  </si>
  <si>
    <t>tablet apple</t>
  </si>
  <si>
    <t>ramka</t>
  </si>
  <si>
    <t>centrala zabezp.</t>
  </si>
  <si>
    <t>Laptop 15,6 Dell Vostro</t>
  </si>
  <si>
    <t>tablet android samsung</t>
  </si>
  <si>
    <t>Monitor Philips 24" LED</t>
  </si>
  <si>
    <t>Komputer Dell OptiPle</t>
  </si>
  <si>
    <t>Drukarka laserowa HP LaserJet Pro 200</t>
  </si>
  <si>
    <t>Komputer Dell Vostro - 2 szt. - łączna wartość</t>
  </si>
  <si>
    <t>Monitor Philips 24" LED - 2sz - łączna wartość</t>
  </si>
  <si>
    <t>Komputer Lenovo M91p Intel Core</t>
  </si>
  <si>
    <t>Drukarka laserowa HP Color Laser Jet</t>
  </si>
  <si>
    <t>Kompyter DELL 780D</t>
  </si>
  <si>
    <t>Drukarka HP Laserjet PRO 400</t>
  </si>
  <si>
    <t>Monitor Philips 24'' - 3 szt. - łączna wartość</t>
  </si>
  <si>
    <t>Komputer Siemens C5731</t>
  </si>
  <si>
    <t>Komputer DELL 790 D</t>
  </si>
  <si>
    <t>Skaner ESPON WorkForce</t>
  </si>
  <si>
    <t>Drukarka LaserJet Pro400</t>
  </si>
  <si>
    <t>Drukarka LaserJet Pro401</t>
  </si>
  <si>
    <t>Komputer Dell Optiple</t>
  </si>
  <si>
    <t>Monitor AOC E2470SWH - 3 szt łączna wartość</t>
  </si>
  <si>
    <t>Skaner EPSON WORKFORCE DS. 530 - s łączna wartość</t>
  </si>
  <si>
    <t>Notebook/Laptop 15,6" Dell Vostro 3568</t>
  </si>
  <si>
    <t>Monitor LCD 23 Philips</t>
  </si>
  <si>
    <t>Komputer infologic + monitor LG</t>
  </si>
  <si>
    <t>Drukarka HP laserjet P1102</t>
  </si>
  <si>
    <t>Drukarka HP P1102 LASERJET</t>
  </si>
  <si>
    <t>2szt Monitor LCD 211.5 Phlips</t>
  </si>
  <si>
    <t>Drukarka HP P1102 W</t>
  </si>
  <si>
    <t>Urządzenie wielofunkcyjne Optimal</t>
  </si>
  <si>
    <t>Projektor</t>
  </si>
  <si>
    <t>Neon przy recepcji</t>
  </si>
  <si>
    <t>Zestaw audio-wizualny na sali widowiskowej</t>
  </si>
  <si>
    <t>odtwarzacz BLU-Ray`</t>
  </si>
  <si>
    <t>2szt mikrofonów shure PG 48</t>
  </si>
  <si>
    <t>mikrofon shure PG 58</t>
  </si>
  <si>
    <t>Laptop 13, 3 HP Pavilion</t>
  </si>
  <si>
    <t>Laptop Toshiba 8 gb 15.6</t>
  </si>
  <si>
    <t>Laptop Toshiba 8gb 17.3</t>
  </si>
  <si>
    <t>Laptop lenovo 2 sztuki</t>
  </si>
  <si>
    <t>Telefon Huawei 2 sztuki</t>
  </si>
  <si>
    <t>Telefon Sony</t>
  </si>
  <si>
    <t>Laptop Dell E7450 14 FHD 8GB</t>
  </si>
  <si>
    <t>Laptop Dell E7450 14 FHD i7 8GB</t>
  </si>
  <si>
    <t>Ekran ledowy – korytarz na parterze</t>
  </si>
  <si>
    <t>Ekran ledowy – okno w Galerii Ceglanej</t>
  </si>
  <si>
    <t>Ekran ramowy</t>
  </si>
  <si>
    <t>Kserokopiarka</t>
  </si>
  <si>
    <t>Kuchnia elektryczna</t>
  </si>
  <si>
    <t>Zmywarka</t>
  </si>
  <si>
    <t>Aparat fotograficzny Sony Alfa A 1500</t>
  </si>
  <si>
    <t>Telewizor Nokia 5</t>
  </si>
  <si>
    <t>system monitoringu-wewnątrz budynku</t>
  </si>
  <si>
    <t>PRALNICOWIRÓWKA</t>
  </si>
  <si>
    <t>SUSZARKA</t>
  </si>
  <si>
    <t>KURTYNA POWIETRZNA</t>
  </si>
  <si>
    <t>ZMYWARKA ELECTROLUX</t>
  </si>
  <si>
    <t>KOMPUTER DELL</t>
  </si>
  <si>
    <t>EKSPRES KRUPS</t>
  </si>
  <si>
    <t>CHŁODZIARKO-ZAMRAŻARKA</t>
  </si>
  <si>
    <t>NISZCZARKA</t>
  </si>
  <si>
    <t>TELEFON SLICAN</t>
  </si>
  <si>
    <t>PRALKA SAMSUNG</t>
  </si>
  <si>
    <t>MONITOR LCD PHILIPS</t>
  </si>
  <si>
    <t>MONITOR</t>
  </si>
  <si>
    <t>KOMPUTER LENOVO</t>
  </si>
  <si>
    <t>REJESTRATOR ROZMÓW</t>
  </si>
  <si>
    <t>POMIESZCZENIE CHŁODNICZE</t>
  </si>
  <si>
    <t>ZMYWARKA KAPTUROWA</t>
  </si>
  <si>
    <t>KRAJALNICA</t>
  </si>
  <si>
    <t>OBIERACZKA DO ZIEMNIAKÓW</t>
  </si>
  <si>
    <t>KUCHNIA GAZOWA</t>
  </si>
  <si>
    <t>TABORET GAZOWY</t>
  </si>
  <si>
    <t>PATELNIA UCHYLNA</t>
  </si>
  <si>
    <t>KOCIOŁ ELEKTRYCZNY</t>
  </si>
  <si>
    <t>PIEC PAROWY</t>
  </si>
  <si>
    <t>SZAFA MROŹNICZA</t>
  </si>
  <si>
    <t>KUCHNIA ELEKTRYCZNA</t>
  </si>
  <si>
    <t>RG 100</t>
  </si>
  <si>
    <t>MIKSER RĘCZNY</t>
  </si>
  <si>
    <t>WAGA SKLEPOWA</t>
  </si>
  <si>
    <t>SUSZARKA WHIRLPOOL</t>
  </si>
  <si>
    <t>ZMYWARKA BOSCH</t>
  </si>
  <si>
    <t>KUCHNIA CERAMICZNA</t>
  </si>
  <si>
    <t>NOTEBOOK FUJITSU</t>
  </si>
  <si>
    <t>NOTEBOOK LENOVO</t>
  </si>
  <si>
    <t>MONITORING WIZYJNY 32 KAMERY PLUS DWA REJESTRATORY REGULARNIE SERWISOWANE I WYMIENIANE</t>
  </si>
  <si>
    <t>Skaner</t>
  </si>
  <si>
    <t>Zestaw komputerowy</t>
  </si>
  <si>
    <t>2015</t>
  </si>
  <si>
    <t>Drukarka Xerox</t>
  </si>
  <si>
    <t>Skaner Plustek</t>
  </si>
  <si>
    <t>Faks Panasonic FX-FC278</t>
  </si>
  <si>
    <t>2016</t>
  </si>
  <si>
    <t>2017</t>
  </si>
  <si>
    <t>Urządzenie wielofunkcyjne</t>
  </si>
  <si>
    <t>Zestawy komputerowe 8 szt</t>
  </si>
  <si>
    <t>Laptop</t>
  </si>
  <si>
    <t>SCANER HP</t>
  </si>
  <si>
    <t>URZĄDZENIE WIELOFUNKCYJNE</t>
  </si>
  <si>
    <t>ZESTAW KOMPUTEROWY</t>
  </si>
  <si>
    <t>KSEROKOPIARKA</t>
  </si>
  <si>
    <t>SCANER EPSON</t>
  </si>
  <si>
    <t>DRUKARKA HP</t>
  </si>
  <si>
    <t>SERWER SIECIOWY</t>
  </si>
  <si>
    <t>DRUKARKA FA PANASONIC</t>
  </si>
  <si>
    <t>DRUKARKA HP</t>
  </si>
  <si>
    <t>KOMPUTER</t>
  </si>
  <si>
    <t>ZESTAW KOMPUTEROWY + DRUKARKA</t>
  </si>
  <si>
    <t>LAMINATOR</t>
  </si>
  <si>
    <t>DRUKARKA</t>
  </si>
  <si>
    <t>SWITCH HP</t>
  </si>
  <si>
    <t>ZESTAW KOMPUTEROWY – SERWER</t>
  </si>
  <si>
    <t>NISZCZARKA</t>
  </si>
  <si>
    <t>Drukarka</t>
  </si>
  <si>
    <t>Zestaw Komputerowy</t>
  </si>
  <si>
    <t>zestaw Komputerowy</t>
  </si>
  <si>
    <t>zestaw komputerowy</t>
  </si>
  <si>
    <t>parkometr</t>
  </si>
  <si>
    <t>urządzenie wielofunkcyjne</t>
  </si>
  <si>
    <t>NOTE BOOK TOSHIBA</t>
  </si>
  <si>
    <t>LAPTOP LENOVO</t>
  </si>
  <si>
    <t>TELEFON KOMÓRKOWY</t>
  </si>
  <si>
    <t>Razem</t>
  </si>
  <si>
    <t>MONITORING – WZGÓRZE ZAMKOWE CIESZYN</t>
  </si>
  <si>
    <t>MONITORING BUDYNKU MZD- KWOTA FAKTURY</t>
  </si>
  <si>
    <t>Komputer Del</t>
  </si>
  <si>
    <t>Zestaw sieciowy serwer</t>
  </si>
  <si>
    <t>Drukarka Datamax</t>
  </si>
  <si>
    <t>Kolektor danych</t>
  </si>
  <si>
    <t>Kopiarka Bizhob</t>
  </si>
  <si>
    <t>Kopiarka Samsung</t>
  </si>
  <si>
    <t>Kopiarka Bizhub</t>
  </si>
  <si>
    <t>Powiększalnik transformer</t>
  </si>
  <si>
    <t>Urządzenie wielofunkcyjne XEROX</t>
  </si>
  <si>
    <t>Drukarka XEROX</t>
  </si>
  <si>
    <t>Terminal mobilny</t>
  </si>
  <si>
    <t>Komputer Del OPTIPLEX</t>
  </si>
  <si>
    <t>poleasingowe</t>
  </si>
  <si>
    <t>Zestaw komputerowy Del</t>
  </si>
  <si>
    <t>Zestaw komputerowy abc</t>
  </si>
  <si>
    <t>Cyfrowe urządzenie wielofunkcyjne</t>
  </si>
  <si>
    <t>Drukarka HP</t>
  </si>
  <si>
    <t>Komputer FUJITSU</t>
  </si>
  <si>
    <t>Urządzenie wielofunkcyjne HP</t>
  </si>
  <si>
    <t>Komputer Prime</t>
  </si>
  <si>
    <t>Komputer</t>
  </si>
  <si>
    <t>Urządzenie wielofunkcyjne Brother</t>
  </si>
  <si>
    <t>Komputer DELL OPTIPLEX 3020</t>
  </si>
  <si>
    <t>Komputer DELL OPTIPLEX 9020</t>
  </si>
  <si>
    <t>Laptop HP</t>
  </si>
  <si>
    <t>Toshiba laptop</t>
  </si>
  <si>
    <t>Notebook</t>
  </si>
  <si>
    <t>Chłodziarka</t>
  </si>
  <si>
    <t>Zamrażarka</t>
  </si>
  <si>
    <t>Urzadzenie wielofunkcyjne HP 4729</t>
  </si>
  <si>
    <t>Zestaw elekt. Systemu rejestracji pobytu dz. w przedsz.</t>
  </si>
  <si>
    <t>Komuter PC ADAX</t>
  </si>
  <si>
    <t>Laptop Toshiba</t>
  </si>
  <si>
    <t>Projektor BEND</t>
  </si>
  <si>
    <t>Ekran</t>
  </si>
  <si>
    <t>Zestaw elektronicznej rejestracji czasu pobytu dziecka w przedszkolu</t>
  </si>
  <si>
    <t>Komputer Lenovo</t>
  </si>
  <si>
    <t>1. Wykaz sprzętu elektronicznego przenośnego</t>
  </si>
  <si>
    <t>Transformer book ASUS</t>
  </si>
  <si>
    <t>Przedszkole Nr 8 w Cieszynie</t>
  </si>
  <si>
    <t>urzadzenie wielofunkcyjne Brother DCP- L2520DW</t>
  </si>
  <si>
    <t>radioodtwarzacz az700 philips  - 2 sztuki</t>
  </si>
  <si>
    <t>urządzenie wielofunkcyjne Brother J105</t>
  </si>
  <si>
    <t>wieża Philips DC M3175</t>
  </si>
  <si>
    <t>TV 49 l j 594v</t>
  </si>
  <si>
    <t>komputer vostro 3667</t>
  </si>
  <si>
    <t>klimatyzator</t>
  </si>
  <si>
    <t>wieża yamacha HCR -042</t>
  </si>
  <si>
    <t>wieża Yamacha HCR 042</t>
  </si>
  <si>
    <t>Niszczarka</t>
  </si>
  <si>
    <t>laptop Dell Vostro 36617 MT</t>
  </si>
  <si>
    <t>system bezprzewodowy WMS VOCAL</t>
  </si>
  <si>
    <t>NOETBOOK dell 3567</t>
  </si>
  <si>
    <t>odtwarzacz CD</t>
  </si>
  <si>
    <t>odtwarzacz dvd</t>
  </si>
  <si>
    <t>system rejestracji czasu pobytu dziecka w przedszkolu</t>
  </si>
  <si>
    <t>notebook</t>
  </si>
  <si>
    <t>zakupiony w 2018</t>
  </si>
  <si>
    <t>radiomagnetofon</t>
  </si>
  <si>
    <t>telewizor</t>
  </si>
  <si>
    <t>DELL OPTIPLEX</t>
  </si>
  <si>
    <t>notebook Lenovo</t>
  </si>
  <si>
    <t>1. Wykaz sprzętu elektronicznego stacjonarne</t>
  </si>
  <si>
    <t>Zestaw do elektronicznego systemu rejestracji czasu pracy</t>
  </si>
  <si>
    <t>Przedszkole Nr 18 w Cieszynie</t>
  </si>
  <si>
    <t>radioodtwarzacz</t>
  </si>
  <si>
    <t>Przedszkole Nr 19 w Cieszynie</t>
  </si>
  <si>
    <t>zestaw komputerowy</t>
  </si>
  <si>
    <t>kserokopiarka</t>
  </si>
  <si>
    <t>zestaw do podpisu elektronicznego</t>
  </si>
  <si>
    <t>Przedszkole Nr 20 w Cieszynie</t>
  </si>
  <si>
    <t>monitor Acer</t>
  </si>
  <si>
    <t>komputer Dell</t>
  </si>
  <si>
    <t>tablica interaktywna + uchwyt</t>
  </si>
  <si>
    <t>projektor ultrakrótki do tablicy</t>
  </si>
  <si>
    <t>drukarka Brother</t>
  </si>
  <si>
    <t>drukarka brother</t>
  </si>
  <si>
    <t>zestaw elektronicznego systemu rejestracji czasu pobytu dziecka w przedszkolu</t>
  </si>
  <si>
    <t>projektor</t>
  </si>
  <si>
    <t>laptop lenowo</t>
  </si>
  <si>
    <t>laptop Dell</t>
  </si>
  <si>
    <t>KAMERA FOTOPUŁAPKA</t>
  </si>
  <si>
    <t>MIEJSKI MONITORING WIZYJNY</t>
  </si>
  <si>
    <t>Komputer Dell OPTIPLE 790</t>
  </si>
  <si>
    <t>Monitor Dell 1909 WB</t>
  </si>
  <si>
    <t>Aparat fotograficzny</t>
  </si>
  <si>
    <t>Zestaw komputerowy</t>
  </si>
  <si>
    <t>Kasa fiskalna POSNET</t>
  </si>
  <si>
    <t>Brother Urządzenie Wielofunkcyjne</t>
  </si>
  <si>
    <t>Komputer HP Elite 8000 Core2DUO</t>
  </si>
  <si>
    <t>UPS Fideltronic LUPUS</t>
  </si>
  <si>
    <t>Telefa Panasonic K-FC278PD</t>
  </si>
  <si>
    <t>Urządzenie Wielofunkcyjne Canon</t>
  </si>
  <si>
    <t>Komputer HARO PC MASTERCOOLER</t>
  </si>
  <si>
    <t>Telewizor THOMSON 58FU3563C</t>
  </si>
  <si>
    <t>Monitor HYUNDAI LCD</t>
  </si>
  <si>
    <t>UPS 850 VA ACE INTE</t>
  </si>
  <si>
    <t>lp.</t>
  </si>
  <si>
    <t>nazwa środka trwałego</t>
  </si>
  <si>
    <t>rok produkcji</t>
  </si>
  <si>
    <t>wartość(początkowa)-księgowabrutto</t>
  </si>
  <si>
    <t>Laptop Dell I5-4210 8GB</t>
  </si>
  <si>
    <t>Dysk twardy przenośny STOREJET</t>
  </si>
  <si>
    <t>Dyktafon OLYMPUS VN-731PC</t>
  </si>
  <si>
    <t>System Telewizji użytkowej – 1 kamera</t>
  </si>
  <si>
    <t>System CCTV (Kamping OLZA)</t>
  </si>
  <si>
    <t>komputer</t>
  </si>
  <si>
    <t>monitor</t>
  </si>
  <si>
    <t>tablica interaktywna</t>
  </si>
  <si>
    <t>Monitor LCD</t>
  </si>
  <si>
    <t>drukarka</t>
  </si>
  <si>
    <t>urządzene wielofunkcyjne</t>
  </si>
  <si>
    <t>komputery</t>
  </si>
  <si>
    <t>monitor intweraktywny</t>
  </si>
  <si>
    <t>laptop</t>
  </si>
  <si>
    <t>wieża</t>
  </si>
  <si>
    <t>notebok</t>
  </si>
  <si>
    <t>Komputer 3 szt.</t>
  </si>
  <si>
    <t>Komputer 2 szt.</t>
  </si>
  <si>
    <t>Komputer z Projektu WUW 10 szt.</t>
  </si>
  <si>
    <t>Komputery Dell Vostro</t>
  </si>
  <si>
    <t>Notebooki  4 szt.</t>
  </si>
  <si>
    <t>Notebooki Toshiba 4 szt</t>
  </si>
  <si>
    <t>Notebooki uczniowskie DELL  10 szt.</t>
  </si>
  <si>
    <t>Notebooki Lenovo 2 szt.</t>
  </si>
  <si>
    <t>Laptopy Lenovo 2 szt.</t>
  </si>
  <si>
    <t>Laptop Dell uczniowski</t>
  </si>
  <si>
    <t>Notebook HP</t>
  </si>
  <si>
    <t>Laptopy Dell 10 szt.</t>
  </si>
  <si>
    <t>Tablet Samsung Galaxy</t>
  </si>
  <si>
    <t>Tablety Lenovo 2 szt.</t>
  </si>
  <si>
    <t>Laptop Lenovo G70-80</t>
  </si>
  <si>
    <t>Laptop Idea</t>
  </si>
  <si>
    <t>Laptopy Dell 2 szt.</t>
  </si>
  <si>
    <t>Projektor Vivitek</t>
  </si>
  <si>
    <t>Projektor Acer</t>
  </si>
  <si>
    <t>Projektor Ricoh</t>
  </si>
  <si>
    <t>Projektor Infocus</t>
  </si>
  <si>
    <t>Projektory Benq 4 szt.</t>
  </si>
  <si>
    <t>Aparat cyfrowy  CANON EOS</t>
  </si>
  <si>
    <t>Projektor ze skrzynką i uchwytem</t>
  </si>
  <si>
    <t>Projektor BenQ</t>
  </si>
  <si>
    <t>Projektory 2 szt.</t>
  </si>
  <si>
    <t>Projektor multimedialny</t>
  </si>
  <si>
    <t>Tablica interaktywna My Board</t>
  </si>
  <si>
    <t>Tablica interaktywna</t>
  </si>
  <si>
    <t>Projektor Canon LV-X310ST</t>
  </si>
  <si>
    <t>Notebook poleasingowy HP ProBook 650 G1 Core i5</t>
  </si>
  <si>
    <t>Projektor Benq MX 532 z EGIS</t>
  </si>
  <si>
    <t>Laptop Fujitsu E754</t>
  </si>
  <si>
    <t>Tablica interaktywna ESPRIT MT 80"</t>
  </si>
  <si>
    <t>Zestaw komputerowy 4 szt po 2048,00 zł</t>
  </si>
  <si>
    <t>Zestaw komputerowy 4 szt po 1769,00 zł</t>
  </si>
  <si>
    <t>Zestaw komputerowy 2szt po 2100,00 zł</t>
  </si>
  <si>
    <t>Centrala telefoniczna</t>
  </si>
  <si>
    <t>Klamka szyfrowa</t>
  </si>
  <si>
    <t>Tablica interaktywna 2 szt po 2691,00 zł</t>
  </si>
  <si>
    <t>Telewizor</t>
  </si>
  <si>
    <t>Monitor</t>
  </si>
  <si>
    <t>Rzutnik</t>
  </si>
  <si>
    <t>Projektor 5 szt po 1439,10 zł</t>
  </si>
  <si>
    <t>Drukarka Brailowska</t>
  </si>
  <si>
    <t>Klawiatura Brailowska</t>
  </si>
  <si>
    <t>Komputer  11 szt po 645,00 zł</t>
  </si>
  <si>
    <t>Monitor 11 szt po 335,00 zł</t>
  </si>
  <si>
    <t>Monitor interaktywny 2 szt po 8750,00 zł</t>
  </si>
  <si>
    <t>Monitor interaktywny</t>
  </si>
  <si>
    <t>Komputer 10 szt po 1515,00 zł</t>
  </si>
  <si>
    <t>Monitor 10 szt po 350,00 zł</t>
  </si>
  <si>
    <t>Sieć komputerowa(tp-Link EAP225 11 szt, TpLinkT1600-28PS - 3 szt,TP link TL-ER6120 - 1 szt,switch Smartch)</t>
  </si>
  <si>
    <t>Cyfrowy aparat fotograficzny</t>
  </si>
  <si>
    <t>Zestaw nagłosnieniowy</t>
  </si>
  <si>
    <t>Tablet lenowo</t>
  </si>
  <si>
    <t>Ekran przenośny</t>
  </si>
  <si>
    <t>Głosnik power audio usb/cd</t>
  </si>
  <si>
    <t>Rejestrator BCS DVR 1604Q960 wewnątrz budynku</t>
  </si>
  <si>
    <t>05.05.2017</t>
  </si>
  <si>
    <t>Kamera zewnętrzna (SP38/80/808/7476) plac zabaw</t>
  </si>
  <si>
    <t>02.09.2013</t>
  </si>
  <si>
    <t>Kamer wewnętrzna</t>
  </si>
  <si>
    <t>rzutnik</t>
  </si>
  <si>
    <t>monitor z projektorem</t>
  </si>
  <si>
    <t>monitor interaktywny</t>
  </si>
  <si>
    <t>zestaw komputerowy Plus D</t>
  </si>
  <si>
    <t>kopiarka</t>
  </si>
  <si>
    <t>system monitorujący</t>
  </si>
  <si>
    <t>monitoring telewizyjny</t>
  </si>
  <si>
    <t>instalacja alarmowa</t>
  </si>
  <si>
    <t>wizualizer</t>
  </si>
  <si>
    <t>wideodomofon</t>
  </si>
  <si>
    <t>Szkoła Podstawowa Nr 5 z oddziałami integracyjnymi</t>
  </si>
  <si>
    <t>drukarka HPLaserJet M1536</t>
  </si>
  <si>
    <t>tablica interaktywna ActivBoard</t>
  </si>
  <si>
    <t>projektor do systemu internt.DLP (zamocowany na stałe)</t>
  </si>
  <si>
    <t>telewizor SAMSUNG</t>
  </si>
  <si>
    <t>telewizor 39"LED Sharp</t>
  </si>
  <si>
    <t>wieża PIONIER</t>
  </si>
  <si>
    <t>drukarka XeroxPhaser3010</t>
  </si>
  <si>
    <t>telewizor LG 50"</t>
  </si>
  <si>
    <t>komputerPC LG-POWER</t>
  </si>
  <si>
    <t>RouterBoard-wifi+24 port Gb LAN x 2 szt.</t>
  </si>
  <si>
    <t>telewizor TOSHIBA 32</t>
  </si>
  <si>
    <t>tablica aktywna MAC Monitor65``Android</t>
  </si>
  <si>
    <t>projektor multimedialny NEC-HDMI</t>
  </si>
  <si>
    <t>notebook TOSHIBA SAT</t>
  </si>
  <si>
    <t>radiomagnetofonPHILIPS</t>
  </si>
  <si>
    <t>laptop HP650   x 3 szt. (2.220,-)</t>
  </si>
  <si>
    <t>laptop HP650</t>
  </si>
  <si>
    <t>notebook HP250   x 4 szt. (1.675,-)</t>
  </si>
  <si>
    <t>kalkulator z drukarką CitizenDP-350i520</t>
  </si>
  <si>
    <t>mobilny zestaw nagłaśniajęcyUSB+kolumna</t>
  </si>
  <si>
    <t>notebook IBMT60</t>
  </si>
  <si>
    <t>laptop LENOVO V310</t>
  </si>
  <si>
    <t>laptop (projekt ERASMUS)</t>
  </si>
  <si>
    <t>laptop LENOVO V330 15,6FHD   x 3 szt. (3.204,-)</t>
  </si>
  <si>
    <t>Projektor Hitachi CP-EX252N</t>
  </si>
  <si>
    <t>laptop Dell Inspiron 5570</t>
  </si>
  <si>
    <t>laptop ASUS - SonicMaster x 2 szt. (2.460,-)</t>
  </si>
  <si>
    <t>TABLICA INTERATYWNA</t>
  </si>
  <si>
    <t>KOMPUTER STACJONARNY</t>
  </si>
  <si>
    <t>WIDEOROJEKTOR</t>
  </si>
  <si>
    <t>MONITOR INTERAKTYWNY</t>
  </si>
  <si>
    <t>KOMPUTER STACJONARNY 10 szt po 1 515,00 zł</t>
  </si>
  <si>
    <t>LAPTOP</t>
  </si>
  <si>
    <t>MONTAŻ DODATKOWYCH KAMER</t>
  </si>
  <si>
    <t>SYSTEM MONITROIMGU WIZYJNEGO</t>
  </si>
  <si>
    <t>Komputer Lenovo V530s</t>
  </si>
  <si>
    <t>Laptopy szt. 2 ( wartość wszystkich)</t>
  </si>
  <si>
    <t>Laptopy szt. 3 ( wartość wszystkich)</t>
  </si>
  <si>
    <t>Projektory szt. 2 (wartość wszystkich)</t>
  </si>
  <si>
    <t>Projektory szt. 4 (wartość wszystkich)</t>
  </si>
  <si>
    <t>Projektory szt. 1</t>
  </si>
  <si>
    <t>Komputer Dell Optiple 745</t>
  </si>
  <si>
    <t>Komputer ADA ALFA W7HC3240C3</t>
  </si>
  <si>
    <t>Telewizor LG 47 cal</t>
  </si>
  <si>
    <t>Konsoleta BEHRINGER 32 Mikser Cyfrowy</t>
  </si>
  <si>
    <t>Zestaw Telewizyjny NEC Monitor Multisyn LCD P553 55 cal OPS Digital Signage Player</t>
  </si>
  <si>
    <t>Projektor NEC M  402W HDMI</t>
  </si>
  <si>
    <t>System  sygnakizacji  napadu  i  włamania M+R</t>
  </si>
  <si>
    <t>Urządzenie  wielofunkcyjneOFFICEJET 670041N1</t>
  </si>
  <si>
    <t>System  Sygnalizacji  Przeciwpożarowej</t>
  </si>
  <si>
    <t>Odtwarzacz Blu Rey Sony BDP S185B</t>
  </si>
  <si>
    <t>System  bezprzwowody EW 100-945-63  komplet  2  sztuki</t>
  </si>
  <si>
    <t>Smartfon Samsung Galay COVER3  2  sztuki</t>
  </si>
  <si>
    <t>Radiotelefon MYT Power 446 8 sztuk</t>
  </si>
  <si>
    <t>Nadajnik WIFI bezprzewodowy DMCT Show 5  sztuk</t>
  </si>
  <si>
    <t>Głowy  Robin 600+Led Wash 4  sztuki</t>
  </si>
  <si>
    <t>Smartfon Samsung Galaxy S8</t>
  </si>
  <si>
    <t>Komputer Optimal G465 ABC CE + monitor</t>
  </si>
  <si>
    <t>Serwer Asus Z77-A Z77 LGA1155</t>
  </si>
  <si>
    <t>Kom serwer księgowy Core i3 3240</t>
  </si>
  <si>
    <t>Komputer AIO LG Chromebase</t>
  </si>
  <si>
    <t>Komputer Lenovo Thinkcentre M83</t>
  </si>
  <si>
    <t>Komputer Apple iMAC 21,5”</t>
  </si>
  <si>
    <t>Komputer Actina Cosmo IM</t>
  </si>
  <si>
    <t>Drukarka fiskalna NOVITUS</t>
  </si>
  <si>
    <t>Notebook Dell Inspiron</t>
  </si>
  <si>
    <t>Notebook Dell E5510 Corei3</t>
  </si>
  <si>
    <t>Telefon komórkowy Aplle iPhone 16 GB</t>
  </si>
  <si>
    <t>Telefon komórkowy  iPhone7  128 GB</t>
  </si>
  <si>
    <t>Notebook Asus R540</t>
  </si>
  <si>
    <t>Notebook IBM 4410 Core i5</t>
  </si>
  <si>
    <t>Laptop IBM T510 Core i5</t>
  </si>
  <si>
    <t>IBM T420 Core i5 (wieża)</t>
  </si>
  <si>
    <t>projektor Casio XJ-V100W, Laser LED,WXGA</t>
  </si>
  <si>
    <t>telewizor Blauberg 40LFS4002 ( do wystaw)</t>
  </si>
  <si>
    <t>System monitoringu 4 kamery, rejestrator, dysk</t>
  </si>
  <si>
    <t>Zestaw komputerowy PC G 3240/4GB/120GB</t>
  </si>
  <si>
    <t>Serwer FUJITSU T 1310 f# - 1226v3</t>
  </si>
  <si>
    <t>LAPTOP TOSHIBA C55-A-1H9</t>
  </si>
  <si>
    <t>LAPTOP HP ELITE BOOOK</t>
  </si>
  <si>
    <t>LAPTOP HP</t>
  </si>
  <si>
    <t>Tabela nr 6</t>
  </si>
  <si>
    <t>INFORMACJA O MAJĄTKU TRWAŁYM</t>
  </si>
  <si>
    <t>Jednostka</t>
  </si>
  <si>
    <t>Urządzenia i wyposażenie</t>
  </si>
  <si>
    <t>W tym zbiory biblioteczne</t>
  </si>
  <si>
    <t>W tym Dzieła sztuki i mienie zabytkowe</t>
  </si>
  <si>
    <t>Urząd Miejski</t>
  </si>
  <si>
    <t>150 000,00 zł maszyny i urządzenia drukarskie, wartość odtworzeniowa</t>
  </si>
  <si>
    <t>Książnica Cieszyńska</t>
  </si>
  <si>
    <t>Regały Szersznikowskie 74 410,00 zł</t>
  </si>
  <si>
    <t>Miejski Zarząd Dróg</t>
  </si>
  <si>
    <t>Przedszkole nr 1</t>
  </si>
  <si>
    <t>Tabela nr 7 - Wykaz maszyn i urządzeń do ubezpieczenia od uszkodzeń (od wszystkich ryzyk)</t>
  </si>
  <si>
    <t>Nazwa maszyny (urządzenia)</t>
  </si>
  <si>
    <t>Numer seryjny</t>
  </si>
  <si>
    <t>Moc, wydajność, cinienie</t>
  </si>
  <si>
    <t>Producent</t>
  </si>
  <si>
    <t>opis zabezpieczeń przed awarią (dodatkowe do wymaganych przepisami lub zaleceniami producenta)</t>
  </si>
  <si>
    <t>Czy maszyna (urządzenie) jest eksploatowana pod ziemią? (TAK/NIE)</t>
  </si>
  <si>
    <t>Miejsce ubezpieczenia (adres)</t>
  </si>
  <si>
    <t>CENTRALA WENTYLACYJNA NAWIEWNA BO-08-1(50)-L</t>
  </si>
  <si>
    <t>C2334/98</t>
  </si>
  <si>
    <t>1870m3/h</t>
  </si>
  <si>
    <t>VBWCLIMA</t>
  </si>
  <si>
    <t>PRESOSTAT FILTRA, PRESOSTAT SILNIKA</t>
  </si>
  <si>
    <t>TAK W PRZYZIEMIU</t>
  </si>
  <si>
    <t>UL. MICKIEWICZA 13 43-400 CIESZYN</t>
  </si>
  <si>
    <t>KOCIOŁ GAZ GAS 312-7-T</t>
  </si>
  <si>
    <t>Z7032900</t>
  </si>
  <si>
    <t>80-135KW (MOC)</t>
  </si>
  <si>
    <t>BRUGMAN-POLSKA</t>
  </si>
  <si>
    <t>ZABEZPIECZENIE NISKIEGO POZIOMU WODY W KOTLE</t>
  </si>
  <si>
    <t>Z70329002</t>
  </si>
  <si>
    <t>80-135 KW (MOC)</t>
  </si>
  <si>
    <t>POMPA UPSD 50-30/4F</t>
  </si>
  <si>
    <t>400V/160W</t>
  </si>
  <si>
    <t>GRUNDFOSS</t>
  </si>
  <si>
    <t>BEZPIECZNIK W REGULATORZE</t>
  </si>
  <si>
    <t>POPMPA UPSD 50-30/4F</t>
  </si>
  <si>
    <t>REFLE S500 - 2SZT.</t>
  </si>
  <si>
    <t>480L/64,4KW</t>
  </si>
  <si>
    <t>REFLE</t>
  </si>
  <si>
    <t>POMPA UPE 25/80 - 3 SZT.</t>
  </si>
  <si>
    <t>230V/250W</t>
  </si>
  <si>
    <t>POMPA 25POE 80C MEGA</t>
  </si>
  <si>
    <t>P1423</t>
  </si>
  <si>
    <t>230V/140W</t>
  </si>
  <si>
    <t>LFP</t>
  </si>
  <si>
    <t>POMPA UP 20-30N</t>
  </si>
  <si>
    <t>230V/75W</t>
  </si>
  <si>
    <t>urządzenie do przemieszczania osób niepełnosprawnych</t>
  </si>
  <si>
    <t>nr ewidencyjny - 3002010220    nr fabryczny - 8514613</t>
  </si>
  <si>
    <t>udźwig - 400 kg</t>
  </si>
  <si>
    <t>CIBES</t>
  </si>
  <si>
    <t>Przedszkole nr 7</t>
  </si>
  <si>
    <t>Gazowy kocioł kondensacyjny CO De Dietrich</t>
  </si>
  <si>
    <t>1506911117100</t>
  </si>
  <si>
    <t>De Dietrich</t>
  </si>
  <si>
    <t>Cieszyn. Hallera 163</t>
  </si>
  <si>
    <t>Przedszkole nr 8</t>
  </si>
  <si>
    <t>kocioł wodno gazowy</t>
  </si>
  <si>
    <t>RR21B/1999</t>
  </si>
  <si>
    <t>70KW</t>
  </si>
  <si>
    <t>JUBAM</t>
  </si>
  <si>
    <t>COROCZNY PRZEGLĄD</t>
  </si>
  <si>
    <t>w piwnicy</t>
  </si>
  <si>
    <t>Bojler gazowy</t>
  </si>
  <si>
    <t>Przedszkole nr 9</t>
  </si>
  <si>
    <t>piec gazowy CO</t>
  </si>
  <si>
    <t>ZW 24-2 DU 658000317</t>
  </si>
  <si>
    <t>24 KW</t>
  </si>
  <si>
    <t>junkers</t>
  </si>
  <si>
    <t>serwis 1 raz w roku</t>
  </si>
  <si>
    <t>ul. Bucewicza 25, Cieszyn</t>
  </si>
  <si>
    <t>15.</t>
  </si>
  <si>
    <t>klimatyzatory ROTENSO</t>
  </si>
  <si>
    <t>Moniuszki 13</t>
  </si>
  <si>
    <t>16.</t>
  </si>
  <si>
    <t>Trzanowskiego 2</t>
  </si>
  <si>
    <t>Drzwi automatyczne szklane</t>
  </si>
  <si>
    <t>UM-1/105/002</t>
  </si>
  <si>
    <t>Dorma</t>
  </si>
  <si>
    <t>Rynek 1</t>
  </si>
  <si>
    <t>Klimatyzacja</t>
  </si>
  <si>
    <t>UM-VI/653/00011</t>
  </si>
  <si>
    <t>Rotenso</t>
  </si>
  <si>
    <t>Kochanowskiego 14</t>
  </si>
  <si>
    <t>UM-VI/653/00012</t>
  </si>
  <si>
    <t>UM-VI/653/00013</t>
  </si>
  <si>
    <t>Urządzenia chłodnicze (chiller + instalacja glikolowa)</t>
  </si>
  <si>
    <t>YORK</t>
  </si>
  <si>
    <t>Razem maszyny i urządzenia</t>
  </si>
  <si>
    <t>Tabela nr 7 a - Wykaz maszyn i urządzeń - casco maszyn</t>
  </si>
  <si>
    <t>ROLBA - samojezdna maszyna do pielęgnacji i konserwacji lodu - HWS</t>
  </si>
  <si>
    <t>0424</t>
  </si>
  <si>
    <t>23,5kW</t>
  </si>
  <si>
    <t>WM Maschinenbau - Costruzione Macchinari Blumau - (BZ) - Prato Israco</t>
  </si>
  <si>
    <t>Okresowe przeglądy techniczne wymagane przez producenta wg książki serwisowej</t>
  </si>
  <si>
    <t>Zestaw Honda F720 do pielęgnacji boisk ze sztucznej trawy</t>
  </si>
  <si>
    <t>ZESTAW</t>
  </si>
  <si>
    <t>WG. OFERTY Z DN. 20.09.2013 R.</t>
  </si>
  <si>
    <t>HONDA</t>
  </si>
  <si>
    <t>bieżąca konserwacja</t>
  </si>
  <si>
    <t>Tabela nr 8</t>
  </si>
  <si>
    <t>WYKAZ LOKALIZACJI, W KTÓRYCH PROWADZONA JEST DZIAŁALNOŚĆ ORAZ LOKALIZACJI, GDZIE ZNAJDUJE SIĘ MIENIE NALEŻĄCE DO JEDNOSTEK GMINY CIESZYN (nie wykazane w załączniku nr 1 - poniższy wykaz nie musi być pełnym wykazem lokalizacji)</t>
  </si>
  <si>
    <t>Lp</t>
  </si>
  <si>
    <t>Lokalizacja (adres)</t>
  </si>
  <si>
    <t>Zabezpieczenia (znane zabezpieczenia p-poż i przeciw kradzieżowe)</t>
  </si>
  <si>
    <t>1.</t>
  </si>
  <si>
    <t>8 gaśnic proszkowych, 4 hydranty, system czujek i powiadamiania Straży Pożarnej, agencji ochrony, monitoring całodobowy wizyjny, system alarmowy – antywłamaniowy</t>
  </si>
  <si>
    <t>2.</t>
  </si>
  <si>
    <t>43-400 Cieszyn, ul. Wąska 2</t>
  </si>
  <si>
    <t>1 gaśnica proszkowa, kraty antywłamaniowe w oknach i drzwiach</t>
  </si>
  <si>
    <t>3.</t>
  </si>
  <si>
    <t>43-400 Cieszyn, ul. Cienciały 1</t>
  </si>
  <si>
    <t>4.</t>
  </si>
  <si>
    <t>43-400 Cieszyn, ul. Kamienna 3c</t>
  </si>
  <si>
    <t>2 gaśnice proszkowe, rolety antywłamaniowe w oknach i drzwiach</t>
  </si>
  <si>
    <t>5.</t>
  </si>
  <si>
    <t>43-400 Cieszyn, ul. Srebrna 6</t>
  </si>
  <si>
    <t>1 gaśnica proszkowa, podwójne drzwi</t>
  </si>
  <si>
    <t>Zamek Cieszyn, Cieszyn, ul. Zamkowa 3</t>
  </si>
  <si>
    <t>wynajmowany lokal na godziny</t>
  </si>
  <si>
    <t>Piwnica Pod Aniołami, Cieszyn, ul. Szersznika 3</t>
  </si>
  <si>
    <t>użyczony lokal</t>
  </si>
  <si>
    <t>Szkoła Podstawowa nr 2, Cieszyn, ul. Chopina 37</t>
  </si>
  <si>
    <t>Kass Strelnice, Czeski Cieszyn, ul. Strelnicni 256/1, Czechy lokale zastępcze na czas remontu, czyli do ok.. maja, czerwca 2018</t>
  </si>
  <si>
    <t>Uniwersytet Śląski w Cieszynie, ul. Bielska 62</t>
  </si>
  <si>
    <t>Schronisko Młodzieżowe, Cieszyn, ul. Błogocka 24</t>
  </si>
  <si>
    <t>dwa zamki w drzwiach, kraty w oknach na parterze,umowa monitoringu z agencją ochrony, dozór pracowniczy w czasie gdy budynek czynny (otwarty),                hydranty, gaśnice,</t>
  </si>
  <si>
    <t>43-400 Cieszyn, ul. Srebrna 1</t>
  </si>
  <si>
    <t>dwa zamki w drzwiach</t>
  </si>
  <si>
    <t>Teren Gmina Ciszyn</t>
  </si>
  <si>
    <t>Przedszkole nr 17</t>
  </si>
  <si>
    <t>Przedszkolny plac zabaw w strefie rekreacji i wypoczynku osiedla Marklowice</t>
  </si>
  <si>
    <t>ogrodzenie z siatki, bramka zamykana na klucz</t>
  </si>
  <si>
    <t>43-400 Cieszyn , ul. Ratuszowa 1</t>
  </si>
  <si>
    <t>alarm</t>
  </si>
  <si>
    <t>SKŁADOWISKI ODPADÓW OBOJĘTNYCH W FAZIE ZAMYKANIA UL. FRYSZTACKA W CIESZYNIE</t>
  </si>
  <si>
    <t>KŁÓDKA NA BRAMIE (9 RAPERÓW POMIAROWYCH)</t>
  </si>
  <si>
    <t>SKŁADOWISKIO ZAMKNIĘTE UL. KOŚCIUSZKI W CIESZYNIE</t>
  </si>
  <si>
    <t>ŁĄKA ( 5 REPERÓW POMIAROWYCH)</t>
  </si>
  <si>
    <t>WIATA DW UL. LIBURNIA 4 W CIESZYNIE</t>
  </si>
  <si>
    <t>KŁÓDKI</t>
  </si>
  <si>
    <t>WIATA SOLNA</t>
  </si>
  <si>
    <t>ZAMEK</t>
  </si>
  <si>
    <t>WIATA Dzo</t>
  </si>
  <si>
    <t>KŁÓDKI, ZAMKI</t>
  </si>
  <si>
    <t>6.</t>
  </si>
  <si>
    <t>ŁĄCZNA KWOTA: 126 039,83 (BEZ WARTOŚCI SKŁADOWISK) UJĘTE W ŚRODKACH TRWAŁYCH</t>
  </si>
  <si>
    <t>7.</t>
  </si>
  <si>
    <t>CIESZYN UL. KATOWICKA TARGOWISKO PRZEMYSŁOWE</t>
  </si>
  <si>
    <t>KŁÓDKI, GAŚNICE</t>
  </si>
  <si>
    <t>8.</t>
  </si>
  <si>
    <t>CIESZYN UL. STAWOWA 6</t>
  </si>
  <si>
    <t>ZAMKI, SYSTEM SYGNALIZACJI POŻARU, GAŚNICE</t>
  </si>
  <si>
    <t>9.</t>
  </si>
  <si>
    <t>CIESZYN UL. STAWOWA 12</t>
  </si>
  <si>
    <t>10.</t>
  </si>
  <si>
    <t>CIESZYN UL. STAWOWA 14</t>
  </si>
  <si>
    <t>11.</t>
  </si>
  <si>
    <t>CIESZYN UL. SARKANDRA 3</t>
  </si>
  <si>
    <t>ZAMKI, GAŚNICE</t>
  </si>
  <si>
    <t>Teatr im Adama Mickiewicza</t>
  </si>
  <si>
    <t>Biblioteka  Miejska Cieszyn, ul. Głęboka 15</t>
  </si>
  <si>
    <t>System sygnalizacji Ppoż</t>
  </si>
  <si>
    <t>Zespół Pieśni i Tańca Ziemi Cieszyńskiej im Janiny Marcinkowej</t>
  </si>
  <si>
    <t>43 - 400 Cieszyn, ul. Stary Targ 4</t>
  </si>
  <si>
    <t>brak specjalistycznego zabezpieczenia, jedyne zabezpieczenie to zamykane pod klucz drzwi do każdego pomieszczenie</t>
  </si>
  <si>
    <t>Rynek 1 / Srebrna 2</t>
  </si>
  <si>
    <t>System monitoringu czujnikami ruch oraz czujnikami p.poż. wraz z monitoringiem wizyjnym w zakresie wejścia głównego oraz Referatu Podatków</t>
  </si>
  <si>
    <t>Ratuszowa 1</t>
  </si>
  <si>
    <t>System monitoringu czujnikami ruch oraz czujnikami p.poż.</t>
  </si>
  <si>
    <t>System monitoringu czujnikami ruch oraz czujnikami p.poż. wraz z monitoringiem wizyjnym w zakresie wejścia głównego (online - Straż Miejska)</t>
  </si>
  <si>
    <t>Wzgórze Zamkowe</t>
  </si>
  <si>
    <t>SP nr 5</t>
  </si>
  <si>
    <t>Sale gimnastyczne w Schronisku Młodzieżowym, 43-400 Cieszyn, ul. Błogocka 24</t>
  </si>
  <si>
    <t>gaśnice / monitoring</t>
  </si>
  <si>
    <t>Basen pływacki,kryty przy Szkole Podstawowej Nr 4 w Cieszynie, pl. Wolności 7A</t>
  </si>
  <si>
    <t>hudranty, gaśnice / monitoring</t>
  </si>
  <si>
    <t>Basen pływacki, kryty przy UŚ w Cieszynie, ul. Ingancego Paderewskiego 9</t>
  </si>
  <si>
    <t>Przedszkole nr 16</t>
  </si>
  <si>
    <t>Przedszkole nr 16 Ul. bielska 75 Cieszyn</t>
  </si>
  <si>
    <t>gaśnice, hydranty, kraty w oknach niektórych pomieszczeń, lokator w mieszkaniu służbowym w budynku przedszkola</t>
  </si>
  <si>
    <t>Tabela nr 5 - Szkodowość w Gminie Cieszyn w latach 2016 - 2019</t>
  </si>
  <si>
    <t>Zagregowana szkodowość za ostanie 4 lata.</t>
  </si>
  <si>
    <t>Ubezpieczenie mienie od ognia i innych zdzarzeń losowych wraz z szybami</t>
  </si>
  <si>
    <t>Ubezpieczenie mienia o kradzieży z włamaniem i rabunku wraz z dewastacją</t>
  </si>
  <si>
    <t>Ubezpieczenie sprzętu elektronicznego od wszystkich ryzyk</t>
  </si>
  <si>
    <t>Ubezpieczenie odpowiedzialności cywilnej w tym z tytułu zarządzania i administrowania drogami</t>
  </si>
  <si>
    <t>Niniejsza historia szkodowa została opracowana na podstawie zaświadczeń ubezpieczycieli za okres od 01.01.2016 r. do 29.08.2019 r.</t>
  </si>
  <si>
    <t>Data</t>
  </si>
  <si>
    <t>Liczba szkód</t>
  </si>
  <si>
    <t>Suma wypłaconych odszkodowań</t>
  </si>
  <si>
    <t>Krótki opis szkód / ubezpieczony</t>
  </si>
  <si>
    <t>Odpowiedzialność cywilna posiadaczy pojazdów mechanicznych</t>
  </si>
  <si>
    <t>OC p.p.m</t>
  </si>
  <si>
    <t>Autocasco</t>
  </si>
  <si>
    <t>brak szkód</t>
  </si>
  <si>
    <t>Ubezpieczenie mienia od ognia i innych zdarzeń losowych (w tym w ryzyku szyb).</t>
  </si>
  <si>
    <t>Budowle, infrastruktura, budynki, środki trwałe i niskocenne</t>
  </si>
  <si>
    <t>Wypadnięcie części okna oraz uszkodzenie parapetu podczas silnego wiatru. Powstanie zacieków i plam na suficie i ścianie w pokoju nr 6 wskutek awarii kanalizacji. Uszkodzenie drukarki wskutek dostania się do urządzenia mikroskopijnego ciała obcego. Oderwanie się tynku z sufitu w sali zabaw i zajęć w budynku przedszkola . niszczenie balustrady wokół orkiestronu w parku wskutek aktu wandalizmu. Zalanie pomieszczeń w budynku szkoły wskutek pęknięcia rury doprowadzającej wodę do pisuarów w toalecie chłopców. Uszkodzenie okna oraz dolnej częsci rynny prawdopodobnie wskutek aktu wandalizmu dokonanego przez nieznanych sprawców. Uszkodzenie ścian oraz dachu w sali gimnastycznej  wskutek nawałnicy. Zalanie najniższej kondygnacji  budynku przedszkola oraz ścian i sufitów na najwyższej kondygnacji wskutek długotrwałych i intensywnych opadów deszczu. Zalanie dolnej kondygnacji przedszkola w wyniku wybicia kanalizacji podcza gwałtownych opadów deszczu. Zalanie sufitu w sali przedszkolnej oraz magnetofonu, płyty CD i pomocy dydaktycznych wskutek ulewnych deszczy. Zalanie sufitu w sali przedszkolnej oraz magnetofonu, płyty CD i pomocy dydaktycznych wskutek ulewnych deszczy. Uszkodzenie ściany w magazynie szkolnym poprzez intensywne opady dnia poprzedniego. Uszkodzenie altany wskutek pożaru. Zniszczenie ogrodzenia wskutek uderzenia przez pojazd. Uszkodzenie sufitu poprzez nagłe odpadnięcie tynku. Uszkodzenie budynku gospodarczego wskutek odłamania wielkiego konaru drzewa, który upadł z wysokości na budynek. Uszkodzenie namiotu i rynien wskutek silnego wiatru.</t>
  </si>
  <si>
    <t>Zniszczenie słupa ogrodzenia oraz dwóch przęseł przez pojazd. Zalanie lokalu znajdującego się na I piętrze budynku wskutek intensywnych opadów deszczu. Zalanie ścian wewnatrz budynku. Zniszczenie części tynku z motywem zabytkowej sztukaterii wskutek śniegu, mrozu i silnego wiatru. Uszkodzenie plastikowych osłon balustrad na balkonach i tarasach budynku przedszkola oraz zerwanie okucia z murku ogniowego na dachu budynku wskutek działania silnego wiatru. Zerwanie, połamanie plastikowych osłon balustrad na balkonach i tarasach budynku oraz zerwanie okucia z murka ogniowego na dachu budynku wskutek silnego i porywistego wiatru. Zalanie najniższej kondygnacji budynku przedszkola wskutek ulewnych deszczy. Połamanie oprawek okularów podczas lekcji wychowania fizycznego. Uszkodzenie urządzeń sportowych - piłkochwytów wskutek działania silnego wiatru.Zniszczenie dwóch pawilonów ogrodowych wskutek działania silnego wiatru (trąba powietrzna). Uszkodzenie  płyt elewacyjnych  z piaskowca na budynku w wyniku najechania nieustalonego pojazdu ciężarowego. Uszkodzenie windy głównej w budynku, systemu sygnalizacji pożarowej ( centrala), oświetlenia ewakuacyjnego, systemu monitoringu oraz kklimatyzatora wskutek wyladowania atmosferycznego podczas burzy. Uszkodzenie monitoringu oraz systemu przyzywowego w wyniku wyładowania atmosferycznego. Uszkodzenie elementów z tworzywa sztucznego w "kołach czasu" wskutek wandalizmu dokonanego przez nieznanych sprawców. Zalanie pomieszczeń w budynku przedszkola wskutek pęknięcia wężyka doprowadzającego wodę do baterii w umywalce łazienkowej. Uszkodzenie dachu budynku w wyniku silnego wiatru.</t>
  </si>
  <si>
    <t>brak</t>
  </si>
  <si>
    <t>Kradzież jednej ławki oraz listew z drugiej ławki</t>
  </si>
  <si>
    <t>brak rezerw, 5 szkód: brak winy ubezpieczonego</t>
  </si>
  <si>
    <t>brak rezerw, 26 szkód: brak winy ubezpieczonego</t>
  </si>
  <si>
    <t>brak rezerw, 9 szkód: brak winy ubezpieczonego</t>
  </si>
  <si>
    <t>rezerwy: 1 szkoda na 5.000 zł(częściowo wypłacone), 11 szkód: brak winy ubezpieczonego</t>
  </si>
  <si>
    <r>
      <rPr>
        <b/>
        <sz val="9"/>
        <rFont val="Calibri"/>
        <family val="2"/>
        <charset val="238"/>
      </rPr>
      <t>Rezerwy na  niewypłacone odszkodowani i świadczenia:brak</t>
    </r>
  </si>
  <si>
    <t>1 szkoda w wysokości132.609,29 złdotyczą Biblioteki Miejskiej - awaria nagrzewnicy-elementu wentylacji oraz pożar w pomieszczeniu Wypożyczalni dla dorosłych, uszkodzenie sprzętu elektronicznego, niskocenne, 13 szkód dotyczy mienia MZD - infrastruktura i budowle,  2 szkody szyby.</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</si>
</sst>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 #,##0.00\ &quot;zł&quot;_-;\-* #,##0.00\ &quot;zł&quot;_-;_-* &quot;-&quot;??\ &quot;zł&quot;_-;_-@_-"/>
    <numFmt numFmtId="164" formatCode="_-* #,##0.00,&quot;zł&quot;_-;\-* #,##0.00,&quot;zł&quot;_-;_-* \-??&quot; zł&quot;_-;_-@_-"/>
    <numFmt numFmtId="165" formatCode="#,##0.00,&quot;zł&quot;"/>
    <numFmt numFmtId="166" formatCode="d/mm/yyyy"/>
    <numFmt numFmtId="167" formatCode="_-* #,##0.00&quot; zł&quot;_-;\-* #,##0.00&quot; zł&quot;_-;_-* \-??&quot; zł&quot;_-;_-@_-"/>
    <numFmt numFmtId="168" formatCode="#,##0.00&quot; zł &quot;;\-#,##0.00&quot; zł &quot;;&quot; -&quot;#&quot; zł &quot;;@\ "/>
  </numFmts>
  <fonts count="40" x14ac:knownFonts="1">
    <font>
      <sz val="10"/>
      <name val="Arial"/>
      <family val="2"/>
      <charset val="238"/>
    </font>
    <font>
      <sz val="18"/>
      <name val="Arial"/>
      <family val="2"/>
      <charset val="238"/>
    </font>
    <font>
      <b/>
      <sz val="18"/>
      <name val="Calibri"/>
      <family val="2"/>
      <charset val="238"/>
    </font>
    <font>
      <sz val="18"/>
      <name val="Calibri"/>
      <family val="2"/>
      <charset val="238"/>
    </font>
    <font>
      <b/>
      <sz val="12"/>
      <name val="Arial"/>
      <family val="2"/>
      <charset val="238"/>
    </font>
    <font>
      <sz val="12"/>
      <name val="Arial"/>
      <family val="2"/>
      <charset val="238"/>
    </font>
    <font>
      <sz val="12"/>
      <name val="Calibri"/>
      <family val="2"/>
      <charset val="238"/>
    </font>
    <font>
      <sz val="16"/>
      <name val="Arial"/>
      <family val="2"/>
      <charset val="238"/>
    </font>
    <font>
      <b/>
      <sz val="20"/>
      <name val="Arial"/>
      <family val="2"/>
      <charset val="238"/>
    </font>
    <font>
      <sz val="14"/>
      <name val="Arial"/>
      <family val="2"/>
      <charset val="238"/>
    </font>
    <font>
      <b/>
      <sz val="16"/>
      <name val="Arial"/>
      <family val="2"/>
      <charset val="238"/>
    </font>
    <font>
      <i/>
      <sz val="16"/>
      <name val="Arial"/>
      <family val="2"/>
      <charset val="238"/>
    </font>
    <font>
      <b/>
      <sz val="14"/>
      <name val="Arial"/>
      <family val="2"/>
      <charset val="238"/>
    </font>
    <font>
      <b/>
      <i/>
      <sz val="16"/>
      <name val="Arial"/>
      <family val="2"/>
      <charset val="238"/>
    </font>
    <font>
      <vertAlign val="superscript"/>
      <sz val="16"/>
      <name val="Arial"/>
      <family val="2"/>
      <charset val="238"/>
    </font>
    <font>
      <sz val="9"/>
      <color indexed="55"/>
      <name val="Tahoma"/>
      <family val="2"/>
      <charset val="238"/>
    </font>
    <font>
      <b/>
      <i/>
      <sz val="12"/>
      <name val="Arial"/>
      <family val="2"/>
      <charset val="238"/>
    </font>
    <font>
      <i/>
      <sz val="12"/>
      <name val="Arial"/>
      <family val="2"/>
      <charset val="238"/>
    </font>
    <font>
      <b/>
      <sz val="16"/>
      <name val="Calibri"/>
      <family val="2"/>
      <charset val="238"/>
    </font>
    <font>
      <sz val="16"/>
      <name val="Calibri"/>
      <family val="2"/>
      <charset val="238"/>
    </font>
    <font>
      <b/>
      <sz val="10"/>
      <name val="Calibri"/>
      <family val="2"/>
      <charset val="238"/>
    </font>
    <font>
      <b/>
      <i/>
      <sz val="10"/>
      <name val="Calibri"/>
      <family val="2"/>
      <charset val="238"/>
    </font>
    <font>
      <sz val="10"/>
      <name val="Calibri"/>
      <family val="2"/>
      <charset val="238"/>
    </font>
    <font>
      <sz val="8"/>
      <name val="Arial"/>
      <family val="2"/>
      <charset val="238"/>
    </font>
    <font>
      <b/>
      <sz val="8"/>
      <name val="Arial"/>
      <family val="2"/>
      <charset val="238"/>
    </font>
    <font>
      <b/>
      <sz val="12"/>
      <name val="Calibri"/>
      <family val="2"/>
      <charset val="238"/>
    </font>
    <font>
      <sz val="10"/>
      <name val="Arial"/>
      <family val="2"/>
      <charset val="238"/>
    </font>
    <font>
      <b/>
      <sz val="9"/>
      <name val="Calibri"/>
      <family val="2"/>
      <charset val="238"/>
    </font>
    <font>
      <sz val="9"/>
      <name val="Calibri"/>
      <family val="2"/>
      <charset val="238"/>
    </font>
    <font>
      <sz val="9"/>
      <name val="Arial"/>
      <family val="2"/>
      <charset val="238"/>
    </font>
    <font>
      <u/>
      <sz val="10"/>
      <color rgb="FF0000FF"/>
      <name val="Arial"/>
      <family val="2"/>
      <charset val="238"/>
    </font>
    <font>
      <b/>
      <sz val="12"/>
      <color rgb="FFFF0000"/>
      <name val="Arial"/>
      <family val="2"/>
      <charset val="238"/>
    </font>
    <font>
      <sz val="18"/>
      <color rgb="FF000000"/>
      <name val="Calibri"/>
      <family val="2"/>
      <charset val="238"/>
    </font>
    <font>
      <u/>
      <sz val="18"/>
      <color rgb="FF0000FF"/>
      <name val="Arial"/>
      <family val="2"/>
      <charset val="238"/>
    </font>
    <font>
      <sz val="16"/>
      <color rgb="FFFF0000"/>
      <name val="Arial"/>
      <family val="2"/>
      <charset val="238"/>
    </font>
    <font>
      <sz val="14"/>
      <color rgb="FFFF0000"/>
      <name val="Arial"/>
      <family val="2"/>
      <charset val="238"/>
    </font>
    <font>
      <sz val="16"/>
      <color rgb="FF000000"/>
      <name val="Arial"/>
      <family val="2"/>
      <charset val="238"/>
    </font>
    <font>
      <sz val="12"/>
      <color rgb="FF000000"/>
      <name val="Arial"/>
      <family val="2"/>
      <charset val="238"/>
    </font>
    <font>
      <b/>
      <sz val="10"/>
      <color rgb="FFFF0000"/>
      <name val="Calibri"/>
      <family val="2"/>
      <charset val="238"/>
    </font>
    <font>
      <b/>
      <sz val="20"/>
      <color rgb="FF000000"/>
      <name val="Arial"/>
      <family val="2"/>
      <charset val="238"/>
    </font>
  </fonts>
  <fills count="12">
    <fill>
      <patternFill patternType="none"/>
    </fill>
    <fill>
      <patternFill patternType="gray125"/>
    </fill>
    <fill>
      <patternFill patternType="solid">
        <fgColor rgb="FF99CC00"/>
        <bgColor rgb="FF92D050"/>
      </patternFill>
    </fill>
    <fill>
      <patternFill patternType="solid">
        <fgColor rgb="FFFFFF00"/>
        <bgColor rgb="FFFFFF00"/>
      </patternFill>
    </fill>
    <fill>
      <patternFill patternType="solid">
        <fgColor rgb="FFBFBFBF"/>
        <bgColor rgb="FFC0C0C0"/>
      </patternFill>
    </fill>
    <fill>
      <patternFill patternType="solid">
        <fgColor rgb="FFFFCC00"/>
        <bgColor rgb="FFFFC000"/>
      </patternFill>
    </fill>
    <fill>
      <patternFill patternType="solid">
        <fgColor rgb="FFC0C0C0"/>
        <bgColor rgb="FFBFBFBF"/>
      </patternFill>
    </fill>
    <fill>
      <patternFill patternType="solid">
        <fgColor rgb="FFFFFFFF"/>
        <bgColor rgb="FFFFFFCC"/>
      </patternFill>
    </fill>
    <fill>
      <patternFill patternType="solid">
        <fgColor rgb="FF92D050"/>
        <bgColor rgb="FF99CC00"/>
      </patternFill>
    </fill>
    <fill>
      <patternFill patternType="solid">
        <fgColor rgb="FFFFC000"/>
        <bgColor rgb="FFFFCC00"/>
      </patternFill>
    </fill>
    <fill>
      <patternFill patternType="solid">
        <fgColor rgb="FFFFFF99"/>
        <bgColor rgb="FFFFFFCC"/>
      </patternFill>
    </fill>
    <fill>
      <patternFill patternType="solid">
        <fgColor rgb="FF00B050"/>
        <bgColor rgb="FF008080"/>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s>
  <cellStyleXfs count="4">
    <xf numFmtId="0" fontId="0" fillId="0" borderId="0"/>
    <xf numFmtId="0" fontId="30" fillId="0" borderId="0" applyBorder="0" applyProtection="0"/>
    <xf numFmtId="164" fontId="26" fillId="0" borderId="0" applyBorder="0" applyProtection="0"/>
    <xf numFmtId="164" fontId="26" fillId="0" borderId="0" applyBorder="0" applyProtection="0"/>
  </cellStyleXfs>
  <cellXfs count="458">
    <xf numFmtId="0" fontId="0" fillId="0" borderId="0" xfId="0"/>
    <xf numFmtId="0" fontId="7" fillId="0" borderId="1" xfId="0" applyFont="1" applyBorder="1" applyAlignment="1">
      <alignment horizontal="left" vertical="center" wrapText="1"/>
    </xf>
    <xf numFmtId="0" fontId="7" fillId="0" borderId="1" xfId="0" applyFont="1" applyBorder="1" applyAlignment="1">
      <alignment horizontal="center" vertical="center" wrapText="1"/>
    </xf>
    <xf numFmtId="0" fontId="6" fillId="0" borderId="1" xfId="0" applyFont="1" applyBorder="1" applyAlignment="1">
      <alignment horizontal="center" vertical="center" wrapText="1"/>
    </xf>
    <xf numFmtId="0" fontId="4" fillId="0" borderId="1" xfId="0" applyFont="1" applyBorder="1" applyAlignment="1">
      <alignment horizontal="center" vertical="center"/>
    </xf>
    <xf numFmtId="4" fontId="11" fillId="0" borderId="1" xfId="0" applyNumberFormat="1" applyFont="1" applyBorder="1" applyAlignment="1">
      <alignment horizontal="center" vertical="center" wrapText="1"/>
    </xf>
    <xf numFmtId="0" fontId="9" fillId="0" borderId="1" xfId="0" applyFont="1" applyBorder="1" applyAlignment="1">
      <alignment horizontal="right" vertical="center" wrapText="1"/>
    </xf>
    <xf numFmtId="0" fontId="1" fillId="0" borderId="0" xfId="0" applyFont="1" applyAlignment="1"/>
    <xf numFmtId="0" fontId="1" fillId="0" borderId="0" xfId="0" applyFont="1" applyAlignment="1">
      <alignment wrapText="1"/>
    </xf>
    <xf numFmtId="165" fontId="1" fillId="0" borderId="0" xfId="0" applyNumberFormat="1" applyFont="1" applyAlignment="1"/>
    <xf numFmtId="165" fontId="1" fillId="0" borderId="0" xfId="0" applyNumberFormat="1" applyFont="1" applyAlignment="1">
      <alignment wrapText="1"/>
    </xf>
    <xf numFmtId="0" fontId="2" fillId="0" borderId="0" xfId="0" applyFont="1" applyAlignment="1">
      <alignment vertical="center"/>
    </xf>
    <xf numFmtId="0" fontId="3" fillId="0" borderId="0" xfId="0" applyFont="1" applyAlignment="1">
      <alignment vertical="center"/>
    </xf>
    <xf numFmtId="0" fontId="2" fillId="6" borderId="1" xfId="0" applyFont="1" applyFill="1" applyBorder="1" applyAlignment="1">
      <alignment horizontal="center" vertical="center"/>
    </xf>
    <xf numFmtId="0" fontId="2" fillId="6" borderId="1" xfId="0" applyFont="1" applyFill="1" applyBorder="1" applyAlignment="1">
      <alignment horizontal="center" vertical="center" wrapText="1"/>
    </xf>
    <xf numFmtId="165" fontId="2" fillId="6" borderId="1" xfId="0" applyNumberFormat="1" applyFont="1" applyFill="1" applyBorder="1" applyAlignment="1">
      <alignment horizontal="center" vertical="center" wrapText="1"/>
    </xf>
    <xf numFmtId="0" fontId="3" fillId="3" borderId="3" xfId="0" applyFont="1" applyFill="1" applyBorder="1" applyAlignment="1">
      <alignment vertical="center"/>
    </xf>
    <xf numFmtId="0" fontId="3" fillId="3" borderId="5" xfId="0" applyFont="1" applyFill="1" applyBorder="1" applyAlignment="1">
      <alignment vertical="center"/>
    </xf>
    <xf numFmtId="0" fontId="4" fillId="3" borderId="1" xfId="0" applyFont="1" applyFill="1" applyBorder="1" applyAlignment="1">
      <alignment horizontal="center" vertical="center"/>
    </xf>
    <xf numFmtId="49" fontId="4" fillId="3" borderId="1" xfId="0" applyNumberFormat="1" applyFont="1" applyFill="1" applyBorder="1" applyAlignment="1">
      <alignment horizontal="center" vertical="center"/>
    </xf>
    <xf numFmtId="0" fontId="5" fillId="3" borderId="1" xfId="0" applyFont="1" applyFill="1" applyBorder="1" applyAlignment="1">
      <alignment horizontal="center" vertical="center"/>
    </xf>
    <xf numFmtId="0" fontId="3" fillId="3" borderId="5" xfId="0" applyFont="1" applyFill="1" applyBorder="1" applyAlignment="1">
      <alignment vertical="center" wrapText="1"/>
    </xf>
    <xf numFmtId="165" fontId="3" fillId="3" borderId="5" xfId="0" applyNumberFormat="1" applyFont="1" applyFill="1" applyBorder="1" applyAlignment="1">
      <alignment vertical="center"/>
    </xf>
    <xf numFmtId="165" fontId="3" fillId="3" borderId="5" xfId="0" applyNumberFormat="1" applyFont="1" applyFill="1" applyBorder="1" applyAlignment="1">
      <alignment vertical="center" wrapText="1"/>
    </xf>
    <xf numFmtId="0" fontId="3" fillId="3" borderId="6" xfId="0" applyFont="1" applyFill="1" applyBorder="1" applyAlignment="1">
      <alignment vertical="center"/>
    </xf>
    <xf numFmtId="0" fontId="3" fillId="2" borderId="3" xfId="0" applyFont="1" applyFill="1" applyBorder="1" applyAlignment="1">
      <alignment vertical="center"/>
    </xf>
    <xf numFmtId="0" fontId="3" fillId="2" borderId="5" xfId="0" applyFont="1" applyFill="1" applyBorder="1" applyAlignment="1">
      <alignment vertical="center"/>
    </xf>
    <xf numFmtId="0" fontId="3" fillId="2" borderId="5" xfId="0" applyFont="1" applyFill="1" applyBorder="1" applyAlignment="1">
      <alignment vertical="center" wrapText="1"/>
    </xf>
    <xf numFmtId="165" fontId="3" fillId="2" borderId="5" xfId="0" applyNumberFormat="1" applyFont="1" applyFill="1" applyBorder="1" applyAlignment="1">
      <alignment vertical="center"/>
    </xf>
    <xf numFmtId="165" fontId="3" fillId="2" borderId="5" xfId="0" applyNumberFormat="1" applyFont="1" applyFill="1" applyBorder="1" applyAlignment="1">
      <alignment vertical="center" wrapText="1"/>
    </xf>
    <xf numFmtId="0" fontId="3" fillId="2" borderId="6" xfId="0" applyFont="1" applyFill="1"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wrapText="1"/>
    </xf>
    <xf numFmtId="49"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165" fontId="3" fillId="0" borderId="1" xfId="0" applyNumberFormat="1" applyFont="1" applyBorder="1" applyAlignment="1">
      <alignment horizontal="center" vertical="center"/>
    </xf>
    <xf numFmtId="165" fontId="3" fillId="0" borderId="1" xfId="0" applyNumberFormat="1" applyFont="1" applyBorder="1" applyAlignment="1">
      <alignment horizontal="center" vertical="center" wrapText="1"/>
    </xf>
    <xf numFmtId="0" fontId="32" fillId="0" borderId="0" xfId="0" applyFont="1" applyAlignment="1">
      <alignment vertical="center"/>
    </xf>
    <xf numFmtId="49" fontId="3" fillId="0" borderId="1" xfId="0" applyNumberFormat="1" applyFont="1" applyBorder="1" applyAlignment="1">
      <alignment horizontal="center" vertical="center" wrapText="1"/>
    </xf>
    <xf numFmtId="0" fontId="33" fillId="0" borderId="0" xfId="1" applyFont="1" applyBorder="1" applyAlignment="1" applyProtection="1">
      <alignment vertical="center"/>
    </xf>
    <xf numFmtId="0" fontId="6" fillId="0" borderId="1" xfId="0" applyFont="1" applyBorder="1" applyAlignment="1">
      <alignment horizontal="center" vertical="center"/>
    </xf>
    <xf numFmtId="0" fontId="3" fillId="0" borderId="0" xfId="0" applyFont="1" applyAlignment="1">
      <alignment vertical="center" wrapText="1"/>
    </xf>
    <xf numFmtId="0" fontId="6" fillId="0" borderId="1" xfId="0" applyFont="1" applyBorder="1" applyAlignment="1">
      <alignment horizontal="left" vertical="center" wrapText="1"/>
    </xf>
    <xf numFmtId="0" fontId="7" fillId="0" borderId="0" xfId="0" applyFont="1"/>
    <xf numFmtId="0" fontId="9" fillId="0" borderId="0" xfId="0" applyFont="1"/>
    <xf numFmtId="0" fontId="10" fillId="0" borderId="0" xfId="0" applyFont="1" applyAlignment="1">
      <alignment horizontal="left" vertical="center"/>
    </xf>
    <xf numFmtId="0" fontId="7" fillId="0" borderId="0" xfId="0" applyFont="1" applyAlignment="1">
      <alignment horizontal="left" vertical="center" wrapText="1"/>
    </xf>
    <xf numFmtId="0" fontId="7" fillId="0" borderId="0" xfId="0" applyFont="1" applyAlignment="1">
      <alignment horizontal="center" vertical="center" wrapText="1"/>
    </xf>
    <xf numFmtId="165" fontId="7" fillId="0" borderId="0" xfId="0" applyNumberFormat="1" applyFont="1" applyAlignment="1">
      <alignment horizontal="center" vertical="center" wrapText="1"/>
    </xf>
    <xf numFmtId="165" fontId="11" fillId="0" borderId="0" xfId="0" applyNumberFormat="1" applyFont="1" applyAlignment="1">
      <alignment horizontal="center" vertical="center" wrapText="1"/>
    </xf>
    <xf numFmtId="0" fontId="9" fillId="0" borderId="0" xfId="0" applyFont="1" applyAlignment="1">
      <alignment horizontal="right" vertical="center" wrapText="1"/>
    </xf>
    <xf numFmtId="0" fontId="10" fillId="4"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2" xfId="0" applyFont="1" applyFill="1" applyBorder="1" applyAlignment="1">
      <alignment horizontal="left" vertical="center" wrapText="1"/>
    </xf>
    <xf numFmtId="0" fontId="34" fillId="3" borderId="5" xfId="0" applyFont="1" applyFill="1" applyBorder="1" applyAlignment="1">
      <alignment horizontal="center" vertical="center" wrapText="1"/>
    </xf>
    <xf numFmtId="0" fontId="7" fillId="3" borderId="5" xfId="0" applyFont="1" applyFill="1" applyBorder="1" applyAlignment="1">
      <alignment horizontal="center" vertical="center" wrapText="1"/>
    </xf>
    <xf numFmtId="165" fontId="34" fillId="3" borderId="5" xfId="0" applyNumberFormat="1" applyFont="1" applyFill="1" applyBorder="1" applyAlignment="1">
      <alignment horizontal="center" vertical="center" wrapText="1"/>
    </xf>
    <xf numFmtId="0" fontId="35" fillId="3" borderId="5" xfId="0" applyFont="1" applyFill="1" applyBorder="1" applyAlignment="1">
      <alignment horizontal="right" vertical="center" wrapText="1"/>
    </xf>
    <xf numFmtId="0" fontId="34" fillId="3" borderId="5" xfId="0" applyFont="1" applyFill="1" applyBorder="1" applyAlignment="1">
      <alignment vertical="center" wrapText="1"/>
    </xf>
    <xf numFmtId="0" fontId="7" fillId="3" borderId="5" xfId="0" applyFont="1" applyFill="1" applyBorder="1" applyAlignment="1">
      <alignment vertical="center" wrapText="1"/>
    </xf>
    <xf numFmtId="0" fontId="7" fillId="0" borderId="7" xfId="0" applyFont="1" applyBorder="1" applyAlignment="1">
      <alignment horizontal="center" vertical="center" wrapText="1"/>
    </xf>
    <xf numFmtId="4" fontId="7" fillId="0" borderId="1" xfId="0" applyNumberFormat="1" applyFont="1" applyBorder="1" applyAlignment="1">
      <alignment horizontal="center" vertical="center" wrapText="1"/>
    </xf>
    <xf numFmtId="0" fontId="7" fillId="0" borderId="1" xfId="2" applyNumberFormat="1" applyFont="1" applyBorder="1" applyAlignment="1">
      <alignment horizontal="center" vertical="center" wrapText="1"/>
    </xf>
    <xf numFmtId="165" fontId="7" fillId="0" borderId="1" xfId="2" applyNumberFormat="1" applyFont="1" applyBorder="1" applyAlignment="1">
      <alignment horizontal="center" vertical="center" wrapText="1"/>
    </xf>
    <xf numFmtId="0" fontId="9" fillId="0" borderId="1" xfId="2" applyNumberFormat="1" applyFont="1" applyBorder="1" applyAlignment="1">
      <alignment horizontal="right" vertical="center" wrapText="1"/>
    </xf>
    <xf numFmtId="0" fontId="7" fillId="0" borderId="1" xfId="0" applyFont="1" applyBorder="1" applyAlignment="1">
      <alignment vertical="center" wrapText="1"/>
    </xf>
    <xf numFmtId="0" fontId="7" fillId="0" borderId="1" xfId="2" applyNumberFormat="1" applyFont="1" applyBorder="1" applyAlignment="1">
      <alignment horizontal="left" vertical="center" wrapText="1"/>
    </xf>
    <xf numFmtId="0" fontId="34" fillId="0" borderId="1" xfId="0" applyFont="1" applyBorder="1" applyAlignment="1">
      <alignment horizontal="center" vertical="center" wrapText="1"/>
    </xf>
    <xf numFmtId="0" fontId="11" fillId="0" borderId="1" xfId="0" applyFont="1" applyBorder="1" applyAlignment="1">
      <alignment horizontal="center" vertical="center" wrapText="1"/>
    </xf>
    <xf numFmtId="165" fontId="9" fillId="0" borderId="1" xfId="2" applyNumberFormat="1" applyFont="1" applyBorder="1" applyAlignment="1">
      <alignment horizontal="right" vertical="center" wrapText="1"/>
    </xf>
    <xf numFmtId="0" fontId="34" fillId="0" borderId="0" xfId="0" applyFont="1" applyAlignment="1">
      <alignment horizontal="center" vertical="center" wrapText="1"/>
    </xf>
    <xf numFmtId="0" fontId="34" fillId="0" borderId="0" xfId="0" applyFont="1" applyAlignment="1">
      <alignment horizontal="left" vertical="center" wrapText="1"/>
    </xf>
    <xf numFmtId="0" fontId="34" fillId="0" borderId="0" xfId="0" applyFont="1" applyAlignment="1">
      <alignment horizontal="center" vertical="center" wrapText="1"/>
    </xf>
    <xf numFmtId="0" fontId="34" fillId="0" borderId="0" xfId="0" applyFont="1" applyAlignment="1">
      <alignment vertical="center" wrapText="1"/>
    </xf>
    <xf numFmtId="0" fontId="35" fillId="0" borderId="0" xfId="0" applyFont="1" applyAlignment="1">
      <alignment horizontal="right" vertical="center" wrapText="1"/>
    </xf>
    <xf numFmtId="0" fontId="7" fillId="0" borderId="0" xfId="0" applyFont="1" applyAlignment="1">
      <alignment vertical="center" wrapText="1"/>
    </xf>
    <xf numFmtId="0" fontId="34" fillId="0" borderId="8" xfId="0" applyFont="1" applyBorder="1" applyAlignment="1">
      <alignment horizontal="center" vertical="center" wrapText="1"/>
    </xf>
    <xf numFmtId="0" fontId="34" fillId="0" borderId="8" xfId="0" applyFont="1" applyBorder="1" applyAlignment="1">
      <alignment vertical="center" wrapText="1"/>
    </xf>
    <xf numFmtId="0" fontId="7" fillId="3" borderId="1" xfId="0" applyFont="1" applyFill="1" applyBorder="1" applyAlignment="1">
      <alignment horizontal="left" vertical="center" wrapText="1"/>
    </xf>
    <xf numFmtId="165" fontId="7" fillId="3" borderId="5" xfId="0" applyNumberFormat="1" applyFont="1" applyFill="1" applyBorder="1" applyAlignment="1">
      <alignment horizontal="center" vertical="center" wrapText="1"/>
    </xf>
    <xf numFmtId="0" fontId="9" fillId="3" borderId="5" xfId="0" applyFont="1" applyFill="1" applyBorder="1" applyAlignment="1">
      <alignment horizontal="right" vertical="center" wrapText="1"/>
    </xf>
    <xf numFmtId="0" fontId="7" fillId="0" borderId="2" xfId="0" applyFont="1" applyBorder="1" applyAlignment="1">
      <alignment horizontal="center" vertical="center" wrapText="1"/>
    </xf>
    <xf numFmtId="0" fontId="7" fillId="0" borderId="2" xfId="0" applyFont="1" applyBorder="1" applyAlignment="1">
      <alignment horizontal="left" vertical="center" wrapText="1"/>
    </xf>
    <xf numFmtId="4" fontId="7" fillId="0" borderId="2" xfId="0" applyNumberFormat="1" applyFont="1" applyBorder="1" applyAlignment="1">
      <alignment horizontal="center" vertical="center" wrapText="1"/>
    </xf>
    <xf numFmtId="4" fontId="9" fillId="0" borderId="2" xfId="0" applyNumberFormat="1" applyFont="1" applyBorder="1" applyAlignment="1">
      <alignment horizontal="right" vertical="center" wrapText="1"/>
    </xf>
    <xf numFmtId="0" fontId="36" fillId="0" borderId="2" xfId="0" applyFont="1" applyBorder="1" applyAlignment="1">
      <alignment horizontal="center" vertical="center" wrapText="1"/>
    </xf>
    <xf numFmtId="0" fontId="36" fillId="0" borderId="2" xfId="0" applyFont="1" applyBorder="1" applyAlignment="1">
      <alignment horizontal="left" vertical="center" wrapText="1"/>
    </xf>
    <xf numFmtId="0" fontId="36" fillId="0" borderId="3" xfId="0" applyFont="1" applyBorder="1" applyAlignment="1">
      <alignment horizontal="center" vertical="center" wrapText="1"/>
    </xf>
    <xf numFmtId="0" fontId="36" fillId="0" borderId="1" xfId="0" applyFont="1" applyBorder="1" applyAlignment="1">
      <alignment horizontal="center" vertical="center" wrapText="1"/>
    </xf>
    <xf numFmtId="0" fontId="36" fillId="0" borderId="1" xfId="0" applyFont="1" applyBorder="1" applyAlignment="1">
      <alignment horizontal="left" vertical="center" wrapText="1"/>
    </xf>
    <xf numFmtId="0" fontId="7" fillId="0" borderId="3" xfId="0" applyFont="1" applyBorder="1" applyAlignment="1">
      <alignment horizontal="center" vertical="center" wrapText="1"/>
    </xf>
    <xf numFmtId="0" fontId="36" fillId="0" borderId="4" xfId="0" applyFont="1" applyBorder="1" applyAlignment="1">
      <alignment horizontal="left" vertical="center" wrapText="1"/>
    </xf>
    <xf numFmtId="0" fontId="36" fillId="0" borderId="4" xfId="0" applyFont="1" applyBorder="1" applyAlignment="1">
      <alignment horizontal="center" vertical="center" wrapText="1"/>
    </xf>
    <xf numFmtId="0" fontId="7" fillId="0" borderId="9" xfId="0" applyFont="1" applyBorder="1" applyAlignment="1">
      <alignment horizontal="center" vertical="center" wrapText="1"/>
    </xf>
    <xf numFmtId="0" fontId="9" fillId="0" borderId="1" xfId="0" applyFont="1" applyBorder="1" applyAlignment="1">
      <alignment horizontal="right" vertical="center" wrapText="1" shrinkToFit="1"/>
    </xf>
    <xf numFmtId="0" fontId="7" fillId="0" borderId="1" xfId="0" applyFont="1" applyBorder="1" applyAlignment="1">
      <alignment horizontal="left" vertical="center" wrapText="1" shrinkToFit="1"/>
    </xf>
    <xf numFmtId="0" fontId="7" fillId="0" borderId="4" xfId="0" applyFont="1" applyBorder="1" applyAlignment="1">
      <alignment horizontal="left" vertical="center" wrapText="1"/>
    </xf>
    <xf numFmtId="0" fontId="7" fillId="0" borderId="4" xfId="0" applyFont="1" applyBorder="1" applyAlignment="1">
      <alignment horizontal="center" vertical="center" wrapText="1"/>
    </xf>
    <xf numFmtId="0" fontId="10" fillId="0" borderId="1" xfId="0" applyFont="1" applyBorder="1" applyAlignment="1">
      <alignment horizontal="left" vertical="center" wrapText="1"/>
    </xf>
    <xf numFmtId="0" fontId="10" fillId="0" borderId="1" xfId="0" applyFont="1" applyBorder="1" applyAlignment="1">
      <alignment horizontal="center" vertical="center" wrapText="1"/>
    </xf>
    <xf numFmtId="165" fontId="12" fillId="0" borderId="1" xfId="2" applyNumberFormat="1" applyFont="1" applyBorder="1" applyAlignment="1">
      <alignment horizontal="center" vertical="center" wrapText="1"/>
    </xf>
    <xf numFmtId="0" fontId="10" fillId="0" borderId="0" xfId="0" applyFont="1" applyBorder="1" applyAlignment="1">
      <alignment horizontal="center" vertical="center" wrapText="1"/>
    </xf>
    <xf numFmtId="165" fontId="10" fillId="0" borderId="0" xfId="2" applyNumberFormat="1" applyFont="1" applyBorder="1" applyAlignment="1">
      <alignment horizontal="center" vertical="center" wrapText="1"/>
    </xf>
    <xf numFmtId="0" fontId="13" fillId="0" borderId="0" xfId="0" applyFont="1" applyBorder="1" applyAlignment="1">
      <alignment horizontal="center" vertical="center" wrapText="1"/>
    </xf>
    <xf numFmtId="4" fontId="7" fillId="0" borderId="7" xfId="0" applyNumberFormat="1" applyFont="1" applyBorder="1" applyAlignment="1">
      <alignment horizontal="center" vertical="center" wrapText="1"/>
    </xf>
    <xf numFmtId="165" fontId="7" fillId="0" borderId="1" xfId="0" applyNumberFormat="1" applyFont="1" applyBorder="1" applyAlignment="1">
      <alignment horizontal="center" vertical="center" wrapText="1"/>
    </xf>
    <xf numFmtId="0" fontId="11" fillId="0" borderId="1" xfId="0" applyFont="1" applyBorder="1" applyAlignment="1">
      <alignment vertical="center" wrapText="1"/>
    </xf>
    <xf numFmtId="0" fontId="7" fillId="3" borderId="6" xfId="0" applyFont="1" applyFill="1" applyBorder="1" applyAlignment="1">
      <alignment horizontal="center" vertical="center" wrapText="1"/>
    </xf>
    <xf numFmtId="4" fontId="7" fillId="0" borderId="2" xfId="0" applyNumberFormat="1" applyFont="1" applyBorder="1" applyAlignment="1">
      <alignment vertical="center" wrapText="1"/>
    </xf>
    <xf numFmtId="0" fontId="7" fillId="0" borderId="0" xfId="0" applyFont="1" applyBorder="1" applyAlignment="1">
      <alignment horizontal="center" vertical="center" wrapText="1"/>
    </xf>
    <xf numFmtId="0" fontId="7" fillId="0" borderId="0" xfId="0" applyFont="1" applyBorder="1" applyAlignment="1">
      <alignment horizontal="left" vertical="center" wrapText="1"/>
    </xf>
    <xf numFmtId="4" fontId="11" fillId="0" borderId="1" xfId="0" applyNumberFormat="1" applyFont="1" applyBorder="1" applyAlignment="1">
      <alignment vertical="center" wrapText="1"/>
    </xf>
    <xf numFmtId="0" fontId="7" fillId="0" borderId="3" xfId="0" applyFont="1" applyBorder="1" applyAlignment="1">
      <alignment vertical="center" wrapText="1"/>
    </xf>
    <xf numFmtId="0" fontId="7" fillId="0" borderId="1" xfId="0" applyFont="1" applyBorder="1" applyAlignment="1">
      <alignment wrapText="1"/>
    </xf>
    <xf numFmtId="165" fontId="9" fillId="0" borderId="1" xfId="0" applyNumberFormat="1" applyFont="1" applyBorder="1" applyAlignment="1">
      <alignment horizontal="right" vertical="center" wrapText="1"/>
    </xf>
    <xf numFmtId="49" fontId="7" fillId="0" borderId="1" xfId="0" applyNumberFormat="1" applyFont="1" applyBorder="1" applyAlignment="1">
      <alignment horizontal="center" vertical="center" wrapText="1"/>
    </xf>
    <xf numFmtId="0" fontId="11" fillId="0" borderId="6" xfId="0" applyFont="1" applyBorder="1" applyAlignment="1">
      <alignment horizontal="center" vertical="center" wrapText="1"/>
    </xf>
    <xf numFmtId="0" fontId="7" fillId="0" borderId="2" xfId="0" applyFont="1" applyBorder="1" applyAlignment="1">
      <alignment vertical="center" wrapText="1"/>
    </xf>
    <xf numFmtId="0" fontId="9" fillId="0" borderId="2" xfId="0" applyFont="1" applyBorder="1" applyAlignment="1">
      <alignment horizontal="right" vertical="center" wrapText="1"/>
    </xf>
    <xf numFmtId="4" fontId="11" fillId="0" borderId="2" xfId="0" applyNumberFormat="1" applyFont="1" applyBorder="1" applyAlignment="1">
      <alignment vertical="center" wrapText="1"/>
    </xf>
    <xf numFmtId="0" fontId="10" fillId="0" borderId="1" xfId="0" applyFont="1" applyBorder="1" applyAlignment="1">
      <alignment vertical="center" wrapText="1"/>
    </xf>
    <xf numFmtId="0" fontId="34" fillId="3" borderId="6"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0" borderId="7" xfId="0" applyFont="1" applyBorder="1" applyAlignment="1">
      <alignment vertical="center" wrapText="1"/>
    </xf>
    <xf numFmtId="165" fontId="7" fillId="0" borderId="1" xfId="0" applyNumberFormat="1" applyFont="1" applyBorder="1" applyAlignment="1">
      <alignment vertical="center" wrapText="1"/>
    </xf>
    <xf numFmtId="0" fontId="7" fillId="0" borderId="4" xfId="0" applyFont="1" applyBorder="1" applyAlignment="1">
      <alignment vertical="center" wrapText="1"/>
    </xf>
    <xf numFmtId="165" fontId="7" fillId="2" borderId="1" xfId="0" applyNumberFormat="1" applyFont="1" applyFill="1" applyBorder="1" applyAlignment="1">
      <alignment horizontal="center" vertical="center" wrapText="1"/>
    </xf>
    <xf numFmtId="0" fontId="7" fillId="0" borderId="0" xfId="0" applyFont="1" applyBorder="1" applyAlignment="1">
      <alignment vertical="center" wrapText="1"/>
    </xf>
    <xf numFmtId="4" fontId="7" fillId="0" borderId="1" xfId="0" applyNumberFormat="1" applyFont="1" applyBorder="1" applyAlignment="1">
      <alignment vertical="center" wrapText="1"/>
    </xf>
    <xf numFmtId="0" fontId="34" fillId="3" borderId="3" xfId="0" applyFont="1" applyFill="1" applyBorder="1" applyAlignment="1">
      <alignment horizontal="center" vertical="center" wrapText="1"/>
    </xf>
    <xf numFmtId="165" fontId="7" fillId="0" borderId="0" xfId="0" applyNumberFormat="1" applyFont="1" applyAlignment="1">
      <alignment horizontal="left" vertical="center" wrapText="1"/>
    </xf>
    <xf numFmtId="0" fontId="9" fillId="0" borderId="0" xfId="0" applyFont="1" applyAlignment="1">
      <alignment horizontal="center" vertical="center" wrapText="1"/>
    </xf>
    <xf numFmtId="0" fontId="5" fillId="0" borderId="0" xfId="0" applyFont="1" applyAlignment="1">
      <alignment horizontal="center"/>
    </xf>
    <xf numFmtId="0" fontId="5" fillId="0" borderId="0" xfId="0" applyFont="1" applyAlignment="1"/>
    <xf numFmtId="0" fontId="4" fillId="0" borderId="0" xfId="0" applyFont="1" applyAlignment="1">
      <alignment horizontal="left" vertical="center"/>
    </xf>
    <xf numFmtId="0" fontId="5" fillId="0" borderId="0" xfId="0" applyFont="1" applyAlignment="1">
      <alignment vertical="center" wrapText="1"/>
    </xf>
    <xf numFmtId="0" fontId="4" fillId="4"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2" applyNumberFormat="1" applyFont="1" applyBorder="1" applyAlignment="1">
      <alignment vertical="center" wrapText="1"/>
    </xf>
    <xf numFmtId="166" fontId="5" fillId="0" borderId="1" xfId="2" applyNumberFormat="1" applyFont="1" applyBorder="1" applyAlignment="1">
      <alignment horizontal="center" vertical="center" wrapText="1"/>
    </xf>
    <xf numFmtId="0" fontId="5" fillId="0" borderId="1" xfId="0" applyFont="1" applyBorder="1" applyAlignment="1">
      <alignment vertical="center" wrapText="1"/>
    </xf>
    <xf numFmtId="0" fontId="5" fillId="7" borderId="1" xfId="0" applyFont="1" applyFill="1" applyBorder="1" applyAlignment="1">
      <alignment horizontal="center" vertical="center" wrapText="1"/>
    </xf>
    <xf numFmtId="0" fontId="5" fillId="7" borderId="1" xfId="0" applyFont="1" applyFill="1" applyBorder="1" applyAlignment="1">
      <alignment vertical="center" wrapText="1"/>
    </xf>
    <xf numFmtId="0" fontId="5" fillId="7" borderId="1" xfId="0" applyFont="1" applyFill="1" applyBorder="1" applyAlignment="1">
      <alignment horizontal="left" vertical="center" wrapText="1"/>
    </xf>
    <xf numFmtId="0" fontId="5" fillId="0" borderId="1" xfId="0" applyFont="1" applyBorder="1" applyAlignment="1">
      <alignment horizontal="left" vertical="center" wrapText="1"/>
    </xf>
    <xf numFmtId="0" fontId="5" fillId="2" borderId="1" xfId="0" applyFont="1" applyFill="1" applyBorder="1" applyAlignment="1">
      <alignment horizontal="center" vertical="center" wrapText="1"/>
    </xf>
    <xf numFmtId="0" fontId="4" fillId="2" borderId="1" xfId="0" applyFont="1" applyFill="1" applyBorder="1" applyAlignment="1">
      <alignment vertical="center" wrapText="1"/>
    </xf>
    <xf numFmtId="0" fontId="5" fillId="0" borderId="1" xfId="2" applyNumberFormat="1" applyFont="1" applyBorder="1" applyAlignment="1">
      <alignment vertical="center"/>
    </xf>
    <xf numFmtId="167" fontId="5" fillId="0" borderId="1" xfId="2" applyNumberFormat="1" applyFont="1" applyBorder="1" applyAlignment="1">
      <alignment horizontal="center" wrapText="1"/>
    </xf>
    <xf numFmtId="0" fontId="5" fillId="2" borderId="2" xfId="0" applyFont="1" applyFill="1" applyBorder="1" applyAlignment="1">
      <alignment horizontal="center" vertical="center" wrapText="1"/>
    </xf>
    <xf numFmtId="0" fontId="4" fillId="2" borderId="2" xfId="0" applyFont="1" applyFill="1" applyBorder="1" applyAlignment="1">
      <alignment vertical="center" wrapText="1"/>
    </xf>
    <xf numFmtId="0" fontId="5" fillId="0" borderId="0" xfId="0" applyFont="1" applyAlignment="1">
      <alignment horizontal="center" vertical="center"/>
    </xf>
    <xf numFmtId="0" fontId="5" fillId="0" borderId="0" xfId="0" applyFont="1" applyAlignment="1">
      <alignment vertical="center"/>
    </xf>
    <xf numFmtId="0" fontId="37" fillId="0" borderId="1" xfId="0" applyFont="1" applyBorder="1" applyAlignment="1">
      <alignment vertical="center"/>
    </xf>
    <xf numFmtId="166" fontId="37" fillId="0" borderId="1" xfId="0" applyNumberFormat="1" applyFont="1" applyBorder="1" applyAlignment="1">
      <alignment horizontal="center" vertical="center"/>
    </xf>
    <xf numFmtId="0" fontId="37" fillId="0" borderId="1" xfId="0" applyFont="1" applyBorder="1" applyAlignment="1">
      <alignment horizontal="left" vertical="center"/>
    </xf>
    <xf numFmtId="4" fontId="37" fillId="0" borderId="1" xfId="0" applyNumberFormat="1" applyFont="1" applyBorder="1" applyAlignment="1">
      <alignment vertical="center"/>
    </xf>
    <xf numFmtId="0" fontId="37" fillId="0" borderId="1" xfId="0" applyFont="1" applyBorder="1" applyAlignment="1">
      <alignment horizontal="center" vertical="center"/>
    </xf>
    <xf numFmtId="166" fontId="5" fillId="0" borderId="1" xfId="0" applyNumberFormat="1" applyFont="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Border="1" applyAlignment="1">
      <alignment vertical="center" wrapText="1"/>
    </xf>
    <xf numFmtId="0" fontId="0" fillId="0" borderId="1" xfId="0" applyFont="1" applyBorder="1" applyAlignment="1">
      <alignment horizontal="center" vertical="center" wrapText="1"/>
    </xf>
    <xf numFmtId="0" fontId="0" fillId="0" borderId="2" xfId="0" applyFont="1" applyBorder="1" applyAlignment="1">
      <alignment vertical="center" wrapText="1"/>
    </xf>
    <xf numFmtId="0" fontId="0" fillId="0" borderId="1" xfId="0" applyFont="1" applyBorder="1" applyAlignment="1">
      <alignment vertical="center" wrapText="1"/>
    </xf>
    <xf numFmtId="0" fontId="5" fillId="0" borderId="1" xfId="0" applyFont="1" applyBorder="1" applyAlignment="1">
      <alignment vertical="center"/>
    </xf>
    <xf numFmtId="49" fontId="5" fillId="0" borderId="1" xfId="0" applyNumberFormat="1" applyFont="1" applyBorder="1" applyAlignment="1">
      <alignment horizontal="center" vertical="center"/>
    </xf>
    <xf numFmtId="0" fontId="5" fillId="0" borderId="0" xfId="0" applyFont="1" applyBorder="1" applyAlignment="1">
      <alignment horizontal="center" vertical="center" wrapText="1"/>
    </xf>
    <xf numFmtId="0" fontId="4" fillId="8" borderId="1" xfId="0" applyFont="1" applyFill="1" applyBorder="1" applyAlignment="1">
      <alignment vertical="center" wrapText="1"/>
    </xf>
    <xf numFmtId="0" fontId="5" fillId="8" borderId="1" xfId="0" applyFont="1" applyFill="1" applyBorder="1" applyAlignment="1">
      <alignment horizontal="center" vertical="center" wrapText="1"/>
    </xf>
    <xf numFmtId="0" fontId="5" fillId="0" borderId="1" xfId="0" applyFont="1" applyBorder="1" applyAlignment="1">
      <alignment horizontal="center"/>
    </xf>
    <xf numFmtId="0" fontId="5" fillId="6" borderId="0" xfId="0" applyFont="1" applyFill="1" applyAlignment="1">
      <alignment vertical="center"/>
    </xf>
    <xf numFmtId="0" fontId="5" fillId="0" borderId="10" xfId="0" applyFont="1" applyBorder="1" applyAlignment="1">
      <alignment vertical="center" wrapText="1"/>
    </xf>
    <xf numFmtId="0" fontId="5" fillId="0" borderId="1" xfId="0" applyFont="1" applyBorder="1" applyAlignment="1">
      <alignment horizontal="center" vertical="center"/>
    </xf>
    <xf numFmtId="0" fontId="5" fillId="0" borderId="8" xfId="0" applyFont="1" applyBorder="1" applyAlignment="1">
      <alignment horizontal="center" vertical="center"/>
    </xf>
    <xf numFmtId="0" fontId="4" fillId="0" borderId="8" xfId="0" applyFont="1" applyBorder="1" applyAlignment="1">
      <alignment vertical="center" wrapText="1"/>
    </xf>
    <xf numFmtId="0" fontId="4" fillId="0" borderId="0" xfId="0" applyFont="1" applyBorder="1" applyAlignment="1">
      <alignment horizontal="center" vertical="center" wrapText="1"/>
    </xf>
    <xf numFmtId="0" fontId="4" fillId="0" borderId="2" xfId="0" applyFont="1" applyBorder="1" applyAlignment="1">
      <alignment vertical="center" wrapText="1"/>
    </xf>
    <xf numFmtId="0" fontId="5" fillId="0" borderId="4" xfId="0" applyFont="1" applyBorder="1" applyAlignment="1">
      <alignment horizontal="center" vertical="center" wrapText="1"/>
    </xf>
    <xf numFmtId="0" fontId="4" fillId="2" borderId="4" xfId="0" applyFont="1" applyFill="1" applyBorder="1" applyAlignment="1">
      <alignment vertical="center" wrapText="1"/>
    </xf>
    <xf numFmtId="0" fontId="5" fillId="2" borderId="4"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5" fillId="6" borderId="3" xfId="0" applyFont="1" applyFill="1" applyBorder="1" applyAlignment="1">
      <alignment horizontal="center" vertical="center" wrapText="1"/>
    </xf>
    <xf numFmtId="0" fontId="37" fillId="0" borderId="1" xfId="0" applyFont="1" applyBorder="1" applyAlignment="1">
      <alignment vertical="center" wrapText="1"/>
    </xf>
    <xf numFmtId="0" fontId="37" fillId="0" borderId="1" xfId="0" applyFont="1" applyBorder="1" applyAlignment="1">
      <alignment horizontal="center" vertical="center" wrapText="1"/>
    </xf>
    <xf numFmtId="0" fontId="9" fillId="0" borderId="0" xfId="0" applyFont="1" applyAlignment="1">
      <alignment horizontal="center"/>
    </xf>
    <xf numFmtId="0" fontId="9" fillId="0" borderId="0" xfId="0" applyFont="1" applyAlignment="1"/>
    <xf numFmtId="165" fontId="9" fillId="0" borderId="0" xfId="0" applyNumberFormat="1" applyFont="1" applyAlignment="1">
      <alignment horizontal="right"/>
    </xf>
    <xf numFmtId="0" fontId="12" fillId="0" borderId="0" xfId="0" applyFont="1" applyAlignment="1">
      <alignment vertical="center"/>
    </xf>
    <xf numFmtId="0" fontId="12" fillId="4" borderId="1" xfId="0" applyFont="1" applyFill="1" applyBorder="1" applyAlignment="1">
      <alignment horizontal="center" vertical="center"/>
    </xf>
    <xf numFmtId="165" fontId="12" fillId="4" borderId="1" xfId="0" applyNumberFormat="1" applyFont="1" applyFill="1" applyBorder="1" applyAlignment="1">
      <alignment horizontal="center" vertical="center" wrapText="1"/>
    </xf>
    <xf numFmtId="0" fontId="9" fillId="0" borderId="1" xfId="0" applyFont="1" applyBorder="1" applyAlignment="1">
      <alignment horizontal="center" vertical="center"/>
    </xf>
    <xf numFmtId="0" fontId="9" fillId="0" borderId="1" xfId="0" applyFont="1" applyBorder="1" applyAlignment="1">
      <alignment horizontal="left" vertical="center"/>
    </xf>
    <xf numFmtId="165" fontId="9" fillId="0" borderId="1" xfId="0" applyNumberFormat="1" applyFont="1" applyBorder="1" applyAlignment="1">
      <alignment horizontal="right" vertical="center"/>
    </xf>
    <xf numFmtId="165" fontId="35" fillId="0" borderId="1" xfId="3" applyNumberFormat="1" applyFont="1" applyBorder="1" applyAlignment="1" applyProtection="1">
      <alignment horizontal="right" vertical="center" wrapText="1"/>
    </xf>
    <xf numFmtId="0" fontId="9" fillId="0" borderId="0" xfId="0" applyFont="1" applyAlignment="1">
      <alignment vertical="center"/>
    </xf>
    <xf numFmtId="0" fontId="9" fillId="0" borderId="1" xfId="0" applyFont="1" applyBorder="1" applyAlignment="1">
      <alignment vertical="center"/>
    </xf>
    <xf numFmtId="0" fontId="9" fillId="0" borderId="1" xfId="0" applyFont="1" applyBorder="1" applyAlignment="1">
      <alignment vertical="center" wrapText="1"/>
    </xf>
    <xf numFmtId="49" fontId="9" fillId="0" borderId="1" xfId="0" applyNumberFormat="1" applyFont="1" applyBorder="1" applyAlignment="1">
      <alignment vertical="center" wrapText="1"/>
    </xf>
    <xf numFmtId="0" fontId="12" fillId="2" borderId="1" xfId="0" applyFont="1" applyFill="1" applyBorder="1" applyAlignment="1">
      <alignment horizontal="right" vertical="center"/>
    </xf>
    <xf numFmtId="0" fontId="7" fillId="0" borderId="0" xfId="0" applyFont="1" applyAlignment="1">
      <alignment horizontal="center"/>
    </xf>
    <xf numFmtId="0" fontId="7" fillId="0" borderId="0" xfId="0" applyFont="1" applyAlignment="1"/>
    <xf numFmtId="49" fontId="7" fillId="0" borderId="0" xfId="0" applyNumberFormat="1" applyFont="1" applyAlignment="1">
      <alignment horizontal="center"/>
    </xf>
    <xf numFmtId="1" fontId="7" fillId="0" borderId="0" xfId="0" applyNumberFormat="1" applyFont="1" applyAlignment="1">
      <alignment horizontal="center"/>
    </xf>
    <xf numFmtId="0" fontId="18" fillId="0" borderId="0" xfId="0" applyFont="1" applyAlignment="1">
      <alignment vertical="center"/>
    </xf>
    <xf numFmtId="0" fontId="18" fillId="0" borderId="0" xfId="0" applyFont="1" applyAlignment="1">
      <alignment horizontal="center" vertical="center"/>
    </xf>
    <xf numFmtId="0" fontId="18" fillId="4" borderId="1" xfId="2" applyNumberFormat="1" applyFont="1" applyFill="1" applyBorder="1" applyAlignment="1">
      <alignment horizontal="center" vertical="center"/>
    </xf>
    <xf numFmtId="0" fontId="18" fillId="4" borderId="1" xfId="2" applyNumberFormat="1" applyFont="1" applyFill="1" applyBorder="1" applyAlignment="1">
      <alignment vertical="center" wrapText="1"/>
    </xf>
    <xf numFmtId="49" fontId="18" fillId="4" borderId="1" xfId="2" applyNumberFormat="1" applyFont="1" applyFill="1" applyBorder="1" applyAlignment="1">
      <alignment horizontal="center" vertical="center" wrapText="1"/>
    </xf>
    <xf numFmtId="1" fontId="18" fillId="4" borderId="1" xfId="2" applyNumberFormat="1" applyFont="1" applyFill="1" applyBorder="1" applyAlignment="1">
      <alignment horizontal="center" vertical="center" wrapText="1"/>
    </xf>
    <xf numFmtId="164" fontId="18" fillId="4" borderId="1" xfId="2" applyNumberFormat="1" applyFont="1" applyFill="1" applyBorder="1" applyAlignment="1">
      <alignment horizontal="center" vertical="center" wrapText="1"/>
    </xf>
    <xf numFmtId="1" fontId="19" fillId="3" borderId="2" xfId="2" applyNumberFormat="1" applyFont="1" applyFill="1" applyBorder="1" applyAlignment="1" applyProtection="1">
      <alignment horizontal="center" vertical="center"/>
    </xf>
    <xf numFmtId="168" fontId="19" fillId="3" borderId="2" xfId="2" applyNumberFormat="1" applyFont="1" applyFill="1" applyBorder="1" applyAlignment="1">
      <alignment horizontal="center" vertical="center"/>
    </xf>
    <xf numFmtId="0" fontId="19" fillId="0" borderId="2" xfId="2" applyNumberFormat="1" applyFont="1" applyBorder="1" applyAlignment="1">
      <alignment horizontal="center" vertical="center" wrapText="1"/>
    </xf>
    <xf numFmtId="0" fontId="19" fillId="0" borderId="2" xfId="2" applyNumberFormat="1" applyFont="1" applyBorder="1" applyAlignment="1">
      <alignment vertical="center" wrapText="1"/>
    </xf>
    <xf numFmtId="49" fontId="19" fillId="0" borderId="2" xfId="2" applyNumberFormat="1" applyFont="1" applyBorder="1" applyAlignment="1">
      <alignment horizontal="center" vertical="center" wrapText="1"/>
    </xf>
    <xf numFmtId="1" fontId="19" fillId="0" borderId="2" xfId="2" applyNumberFormat="1" applyFont="1" applyBorder="1" applyAlignment="1" applyProtection="1">
      <alignment horizontal="center" vertical="center"/>
    </xf>
    <xf numFmtId="168" fontId="19" fillId="0" borderId="2" xfId="2" applyNumberFormat="1" applyFont="1" applyBorder="1" applyAlignment="1">
      <alignment horizontal="center" vertical="center"/>
    </xf>
    <xf numFmtId="168" fontId="19" fillId="0" borderId="10" xfId="2" applyNumberFormat="1" applyFont="1" applyBorder="1" applyAlignment="1">
      <alignment horizontal="center" vertical="center" wrapText="1"/>
    </xf>
    <xf numFmtId="0" fontId="19" fillId="6" borderId="0" xfId="0" applyFont="1" applyFill="1" applyAlignment="1">
      <alignment horizontal="center" vertical="center"/>
    </xf>
    <xf numFmtId="0" fontId="19" fillId="0" borderId="1" xfId="2" applyNumberFormat="1" applyFont="1" applyBorder="1" applyAlignment="1">
      <alignment vertical="center"/>
    </xf>
    <xf numFmtId="49" fontId="19" fillId="0" borderId="1" xfId="2" applyNumberFormat="1" applyFont="1" applyBorder="1" applyAlignment="1">
      <alignment horizontal="center" vertical="center" wrapText="1"/>
    </xf>
    <xf numFmtId="164" fontId="19" fillId="0" borderId="1" xfId="2" applyFont="1" applyBorder="1" applyAlignment="1" applyProtection="1">
      <alignment horizontal="center" vertical="center"/>
    </xf>
    <xf numFmtId="164" fontId="19" fillId="0" borderId="4" xfId="2" applyFont="1" applyBorder="1" applyAlignment="1" applyProtection="1">
      <alignment horizontal="center" vertical="center"/>
    </xf>
    <xf numFmtId="0" fontId="18" fillId="0" borderId="0" xfId="2" applyNumberFormat="1" applyFont="1" applyBorder="1" applyAlignment="1">
      <alignment vertical="center"/>
    </xf>
    <xf numFmtId="49" fontId="18" fillId="0" borderId="0" xfId="2" applyNumberFormat="1" applyFont="1" applyBorder="1" applyAlignment="1">
      <alignment horizontal="center" vertical="center"/>
    </xf>
    <xf numFmtId="1" fontId="18" fillId="0" borderId="0" xfId="2" applyNumberFormat="1" applyFont="1" applyBorder="1" applyAlignment="1">
      <alignment horizontal="center" vertical="center"/>
    </xf>
    <xf numFmtId="0" fontId="18" fillId="2" borderId="1" xfId="2" applyNumberFormat="1" applyFont="1" applyFill="1" applyBorder="1" applyAlignment="1">
      <alignment horizontal="center" vertical="center"/>
    </xf>
    <xf numFmtId="1" fontId="19" fillId="3" borderId="3" xfId="2" applyNumberFormat="1" applyFont="1" applyFill="1" applyBorder="1" applyAlignment="1" applyProtection="1">
      <alignment horizontal="center" vertical="center"/>
    </xf>
    <xf numFmtId="164" fontId="19" fillId="3" borderId="1" xfId="2" applyFont="1" applyFill="1" applyBorder="1" applyAlignment="1" applyProtection="1">
      <alignment horizontal="center" vertical="center"/>
    </xf>
    <xf numFmtId="1" fontId="19" fillId="0" borderId="7" xfId="2" applyNumberFormat="1" applyFont="1" applyBorder="1" applyAlignment="1" applyProtection="1">
      <alignment horizontal="center" vertical="center"/>
    </xf>
    <xf numFmtId="168" fontId="19" fillId="0" borderId="1" xfId="2" applyNumberFormat="1" applyFont="1" applyBorder="1" applyAlignment="1">
      <alignment horizontal="center" vertical="center"/>
    </xf>
    <xf numFmtId="0" fontId="19" fillId="0" borderId="0" xfId="0" applyFont="1" applyAlignment="1">
      <alignment horizontal="center" vertical="center"/>
    </xf>
    <xf numFmtId="164" fontId="19" fillId="3" borderId="1" xfId="2" applyFont="1" applyFill="1" applyBorder="1" applyAlignment="1" applyProtection="1">
      <alignment horizontal="left" vertical="center"/>
    </xf>
    <xf numFmtId="0" fontId="19" fillId="0" borderId="0" xfId="0" applyFont="1" applyAlignment="1">
      <alignment horizontal="left" vertical="center"/>
    </xf>
    <xf numFmtId="0" fontId="19" fillId="0" borderId="2" xfId="2" applyNumberFormat="1" applyFont="1" applyBorder="1" applyAlignment="1">
      <alignment vertical="center"/>
    </xf>
    <xf numFmtId="168" fontId="19" fillId="0" borderId="2" xfId="2" applyNumberFormat="1" applyFont="1" applyBorder="1" applyAlignment="1">
      <alignment vertical="center"/>
    </xf>
    <xf numFmtId="0" fontId="19" fillId="0" borderId="0" xfId="0" applyFont="1" applyAlignment="1">
      <alignment vertical="center"/>
    </xf>
    <xf numFmtId="168" fontId="19" fillId="0" borderId="2" xfId="2" applyNumberFormat="1" applyFont="1" applyBorder="1" applyAlignment="1">
      <alignment horizontal="center" vertical="center" wrapText="1"/>
    </xf>
    <xf numFmtId="1" fontId="19" fillId="0" borderId="0" xfId="0" applyNumberFormat="1" applyFont="1" applyAlignment="1">
      <alignment horizontal="center" vertical="center"/>
    </xf>
    <xf numFmtId="1" fontId="19" fillId="3" borderId="3" xfId="0" applyNumberFormat="1" applyFont="1" applyFill="1" applyBorder="1" applyAlignment="1">
      <alignment horizontal="center" vertical="center"/>
    </xf>
    <xf numFmtId="0" fontId="19" fillId="3" borderId="5" xfId="0" applyFont="1" applyFill="1" applyBorder="1" applyAlignment="1">
      <alignment horizontal="center" vertical="center"/>
    </xf>
    <xf numFmtId="0" fontId="19" fillId="3" borderId="6" xfId="0" applyFont="1" applyFill="1" applyBorder="1" applyAlignment="1">
      <alignment horizontal="center" vertical="center"/>
    </xf>
    <xf numFmtId="0" fontId="7" fillId="0" borderId="1" xfId="2" applyNumberFormat="1" applyFont="1" applyBorder="1" applyAlignment="1">
      <alignment horizontal="left" vertical="center"/>
    </xf>
    <xf numFmtId="0" fontId="7" fillId="0" borderId="1" xfId="0" applyFont="1" applyBorder="1"/>
    <xf numFmtId="0" fontId="19" fillId="0" borderId="1" xfId="0" applyFont="1" applyBorder="1" applyAlignment="1">
      <alignment vertical="center"/>
    </xf>
    <xf numFmtId="168" fontId="19" fillId="0" borderId="1" xfId="2" applyNumberFormat="1" applyFont="1" applyBorder="1" applyAlignment="1">
      <alignment vertical="center"/>
    </xf>
    <xf numFmtId="0" fontId="19" fillId="0" borderId="1" xfId="0" applyFont="1" applyBorder="1" applyAlignment="1">
      <alignment horizontal="left" vertical="center"/>
    </xf>
    <xf numFmtId="0" fontId="19" fillId="0" borderId="0" xfId="0" applyFont="1" applyBorder="1" applyAlignment="1">
      <alignment vertical="center"/>
    </xf>
    <xf numFmtId="0" fontId="18" fillId="2" borderId="2" xfId="2" applyNumberFormat="1" applyFont="1" applyFill="1" applyBorder="1" applyAlignment="1">
      <alignment horizontal="center" vertical="center"/>
    </xf>
    <xf numFmtId="0" fontId="18" fillId="3" borderId="3" xfId="0" applyFont="1" applyFill="1" applyBorder="1" applyAlignment="1">
      <alignment horizontal="left" vertical="center"/>
    </xf>
    <xf numFmtId="0" fontId="18" fillId="3" borderId="5" xfId="0" applyFont="1" applyFill="1" applyBorder="1" applyAlignment="1">
      <alignment vertical="center"/>
    </xf>
    <xf numFmtId="0" fontId="18" fillId="3" borderId="5" xfId="0" applyFont="1" applyFill="1" applyBorder="1" applyAlignment="1">
      <alignment horizontal="center" vertical="center"/>
    </xf>
    <xf numFmtId="0" fontId="7" fillId="0" borderId="1" xfId="2" applyNumberFormat="1" applyFont="1" applyBorder="1" applyAlignment="1">
      <alignment vertical="center"/>
    </xf>
    <xf numFmtId="167" fontId="7" fillId="0" borderId="1" xfId="2" applyNumberFormat="1" applyFont="1" applyBorder="1" applyAlignment="1">
      <alignment horizontal="right" vertical="center" wrapText="1"/>
    </xf>
    <xf numFmtId="0" fontId="7" fillId="0" borderId="1" xfId="2" applyNumberFormat="1" applyFont="1" applyBorder="1" applyAlignment="1" applyProtection="1">
      <alignment horizontal="center" vertical="center"/>
    </xf>
    <xf numFmtId="0" fontId="19" fillId="0" borderId="1" xfId="0" applyFont="1" applyBorder="1" applyAlignment="1">
      <alignment horizontal="center" vertical="center"/>
    </xf>
    <xf numFmtId="168" fontId="19" fillId="0" borderId="11" xfId="2" applyNumberFormat="1" applyFont="1" applyBorder="1" applyAlignment="1">
      <alignment horizontal="center" vertical="center"/>
    </xf>
    <xf numFmtId="164" fontId="19" fillId="0" borderId="1" xfId="2" applyFont="1" applyBorder="1" applyAlignment="1" applyProtection="1">
      <alignment vertical="center"/>
    </xf>
    <xf numFmtId="0" fontId="7" fillId="0" borderId="1" xfId="2" applyNumberFormat="1" applyFont="1" applyBorder="1" applyAlignment="1">
      <alignment vertical="center" wrapText="1"/>
    </xf>
    <xf numFmtId="49" fontId="7" fillId="0" borderId="1" xfId="2" applyNumberFormat="1" applyFont="1" applyBorder="1" applyAlignment="1">
      <alignment horizontal="right" vertical="center" wrapText="1"/>
    </xf>
    <xf numFmtId="164" fontId="7" fillId="0" borderId="3" xfId="2" applyFont="1" applyBorder="1" applyAlignment="1" applyProtection="1">
      <alignment vertical="center" wrapText="1"/>
    </xf>
    <xf numFmtId="168" fontId="19" fillId="0" borderId="0" xfId="2" applyNumberFormat="1" applyFont="1" applyBorder="1" applyAlignment="1">
      <alignment vertical="center" wrapText="1"/>
    </xf>
    <xf numFmtId="164" fontId="19" fillId="0" borderId="0" xfId="2" applyFont="1" applyBorder="1" applyAlignment="1" applyProtection="1">
      <alignment vertical="center" wrapText="1"/>
    </xf>
    <xf numFmtId="0" fontId="18" fillId="2" borderId="2" xfId="2" applyNumberFormat="1" applyFont="1" applyFill="1" applyBorder="1" applyAlignment="1">
      <alignment horizontal="center" vertical="center" wrapText="1"/>
    </xf>
    <xf numFmtId="0" fontId="18" fillId="0" borderId="0" xfId="0" applyFont="1" applyBorder="1" applyAlignment="1">
      <alignment horizontal="left" vertical="center"/>
    </xf>
    <xf numFmtId="0" fontId="18" fillId="0" borderId="0" xfId="0" applyFont="1" applyBorder="1" applyAlignment="1">
      <alignment vertical="center"/>
    </xf>
    <xf numFmtId="0" fontId="18" fillId="0" borderId="0" xfId="0" applyFont="1" applyBorder="1" applyAlignment="1">
      <alignment horizontal="center" vertical="center"/>
    </xf>
    <xf numFmtId="0" fontId="0" fillId="0" borderId="0" xfId="0" applyFont="1"/>
    <xf numFmtId="49" fontId="19" fillId="0" borderId="0" xfId="0" applyNumberFormat="1" applyFont="1" applyAlignment="1">
      <alignment horizontal="center" vertical="center"/>
    </xf>
    <xf numFmtId="49" fontId="19" fillId="7" borderId="2" xfId="2" applyNumberFormat="1" applyFont="1" applyFill="1" applyBorder="1" applyAlignment="1">
      <alignment horizontal="center" vertical="center" wrapText="1"/>
    </xf>
    <xf numFmtId="168" fontId="19" fillId="7" borderId="2" xfId="2" applyNumberFormat="1" applyFont="1" applyFill="1" applyBorder="1" applyAlignment="1">
      <alignment horizontal="center" vertical="center" wrapText="1"/>
    </xf>
    <xf numFmtId="49" fontId="19" fillId="0" borderId="2" xfId="2" applyNumberFormat="1" applyFont="1" applyBorder="1" applyAlignment="1" applyProtection="1">
      <alignment horizontal="center" vertical="center" wrapText="1"/>
    </xf>
    <xf numFmtId="168" fontId="19" fillId="0" borderId="2" xfId="2" applyNumberFormat="1" applyFont="1" applyBorder="1" applyAlignment="1">
      <alignment vertical="center" wrapText="1"/>
    </xf>
    <xf numFmtId="0" fontId="18" fillId="3" borderId="1" xfId="0" applyFont="1" applyFill="1" applyBorder="1" applyAlignment="1">
      <alignment vertical="center"/>
    </xf>
    <xf numFmtId="0" fontId="18" fillId="3" borderId="1" xfId="0" applyFont="1" applyFill="1" applyBorder="1" applyAlignment="1">
      <alignment horizontal="center" vertical="center"/>
    </xf>
    <xf numFmtId="0" fontId="19" fillId="3" borderId="1" xfId="0" applyFont="1" applyFill="1" applyBorder="1" applyAlignment="1">
      <alignment horizontal="center" vertical="center"/>
    </xf>
    <xf numFmtId="0" fontId="19" fillId="0" borderId="7" xfId="2" applyNumberFormat="1" applyFont="1" applyBorder="1" applyAlignment="1">
      <alignment horizontal="center" vertical="center"/>
    </xf>
    <xf numFmtId="167" fontId="19" fillId="0" borderId="2" xfId="2" applyNumberFormat="1" applyFont="1" applyBorder="1" applyAlignment="1">
      <alignment horizontal="center" vertical="center" wrapText="1"/>
    </xf>
    <xf numFmtId="0" fontId="19" fillId="0" borderId="2" xfId="2" applyNumberFormat="1" applyFont="1" applyBorder="1" applyAlignment="1" applyProtection="1">
      <alignment horizontal="center" vertical="center"/>
    </xf>
    <xf numFmtId="164" fontId="19" fillId="0" borderId="2" xfId="2" applyFont="1" applyBorder="1" applyAlignment="1" applyProtection="1">
      <alignment horizontal="center" vertical="center"/>
    </xf>
    <xf numFmtId="0" fontId="0" fillId="0" borderId="0" xfId="0" applyFont="1" applyAlignment="1">
      <alignment horizontal="center"/>
    </xf>
    <xf numFmtId="0" fontId="0" fillId="0" borderId="0" xfId="0" applyFont="1" applyAlignment="1">
      <alignment horizontal="left"/>
    </xf>
    <xf numFmtId="0" fontId="0" fillId="0" borderId="0" xfId="0" applyFont="1" applyAlignment="1"/>
    <xf numFmtId="0" fontId="20" fillId="0" borderId="0" xfId="0" applyFont="1" applyAlignment="1">
      <alignment horizontal="left" vertical="center"/>
    </xf>
    <xf numFmtId="0" fontId="21" fillId="0" borderId="0" xfId="0" applyFont="1" applyAlignment="1">
      <alignment vertical="center"/>
    </xf>
    <xf numFmtId="0" fontId="20" fillId="0" borderId="0" xfId="0" applyFont="1" applyAlignment="1">
      <alignment horizontal="center" vertical="center" wrapText="1"/>
    </xf>
    <xf numFmtId="0" fontId="20" fillId="0" borderId="0" xfId="0" applyFont="1" applyAlignment="1">
      <alignment horizontal="left" vertical="center" wrapText="1"/>
    </xf>
    <xf numFmtId="0" fontId="20" fillId="0" borderId="0" xfId="0" applyFont="1" applyAlignment="1">
      <alignment vertical="center" wrapText="1"/>
    </xf>
    <xf numFmtId="0" fontId="20" fillId="0" borderId="1" xfId="0" applyFont="1" applyBorder="1" applyAlignment="1">
      <alignment horizontal="center" vertical="center"/>
    </xf>
    <xf numFmtId="0" fontId="22" fillId="0" borderId="1" xfId="0" applyFont="1" applyBorder="1" applyAlignment="1">
      <alignment horizontal="center" vertical="center" wrapText="1"/>
    </xf>
    <xf numFmtId="0" fontId="0" fillId="0" borderId="1" xfId="0" applyFont="1" applyBorder="1" applyAlignment="1">
      <alignment horizontal="right" vertical="center"/>
    </xf>
    <xf numFmtId="0" fontId="0" fillId="0" borderId="1" xfId="0" applyFont="1" applyBorder="1" applyAlignment="1">
      <alignment vertical="center"/>
    </xf>
    <xf numFmtId="0" fontId="0" fillId="0" borderId="1" xfId="0" applyFont="1" applyBorder="1" applyAlignment="1">
      <alignment horizontal="center" vertical="center"/>
    </xf>
    <xf numFmtId="0" fontId="22" fillId="0" borderId="1" xfId="0" applyFont="1" applyBorder="1" applyAlignment="1">
      <alignment horizontal="center" vertical="center"/>
    </xf>
    <xf numFmtId="0" fontId="22" fillId="0" borderId="1" xfId="0" applyFont="1" applyBorder="1" applyAlignment="1">
      <alignment horizontal="left" vertical="center"/>
    </xf>
    <xf numFmtId="0" fontId="22" fillId="0" borderId="1" xfId="0" applyFont="1" applyBorder="1" applyAlignment="1">
      <alignment vertical="center"/>
    </xf>
    <xf numFmtId="0" fontId="22" fillId="0" borderId="0" xfId="0" applyFont="1" applyAlignment="1">
      <alignment horizontal="left" vertical="center"/>
    </xf>
    <xf numFmtId="0" fontId="22" fillId="0" borderId="1" xfId="0" applyFont="1" applyBorder="1" applyAlignment="1">
      <alignment horizontal="left" vertical="center" wrapText="1"/>
    </xf>
    <xf numFmtId="0" fontId="0" fillId="0" borderId="1" xfId="0" applyFont="1" applyBorder="1" applyAlignment="1">
      <alignment horizontal="right"/>
    </xf>
    <xf numFmtId="0" fontId="0" fillId="0" borderId="1" xfId="0" applyFont="1" applyBorder="1"/>
    <xf numFmtId="0" fontId="0" fillId="0" borderId="1" xfId="0" applyFont="1" applyBorder="1" applyAlignment="1">
      <alignment horizontal="center" wrapText="1"/>
    </xf>
    <xf numFmtId="0" fontId="0" fillId="0" borderId="1" xfId="0" applyFont="1" applyBorder="1" applyAlignment="1">
      <alignment horizontal="center"/>
    </xf>
    <xf numFmtId="0" fontId="22" fillId="0" borderId="1" xfId="0" applyFont="1" applyBorder="1" applyAlignment="1">
      <alignment vertical="center" wrapText="1"/>
    </xf>
    <xf numFmtId="0" fontId="23" fillId="0" borderId="1" xfId="0" applyFont="1" applyBorder="1" applyAlignment="1">
      <alignment horizontal="right"/>
    </xf>
    <xf numFmtId="0" fontId="23" fillId="0" borderId="1" xfId="0" applyFont="1" applyBorder="1" applyAlignment="1">
      <alignment wrapText="1"/>
    </xf>
    <xf numFmtId="0" fontId="23" fillId="0" borderId="1" xfId="0" applyFont="1" applyBorder="1" applyAlignment="1">
      <alignment horizontal="left"/>
    </xf>
    <xf numFmtId="0" fontId="23" fillId="0" borderId="1" xfId="0" applyFont="1" applyBorder="1"/>
    <xf numFmtId="0" fontId="0" fillId="0" borderId="4" xfId="0" applyFont="1" applyBorder="1" applyAlignment="1">
      <alignment horizontal="center" vertical="center"/>
    </xf>
    <xf numFmtId="0" fontId="0" fillId="0" borderId="4" xfId="0" applyFont="1" applyBorder="1" applyAlignment="1">
      <alignment vertical="center"/>
    </xf>
    <xf numFmtId="0" fontId="0" fillId="0" borderId="4" xfId="0" applyFont="1" applyBorder="1" applyAlignment="1">
      <alignment vertical="center" wrapText="1"/>
    </xf>
    <xf numFmtId="0" fontId="0" fillId="0" borderId="1" xfId="0" applyFont="1" applyBorder="1" applyAlignment="1">
      <alignment horizontal="left" vertical="center" wrapText="1"/>
    </xf>
    <xf numFmtId="0" fontId="25" fillId="0" borderId="0" xfId="0" applyFont="1" applyAlignment="1">
      <alignment horizontal="left" vertical="center"/>
    </xf>
    <xf numFmtId="0" fontId="25"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center" vertical="center"/>
    </xf>
    <xf numFmtId="165" fontId="0" fillId="0" borderId="0" xfId="0" applyNumberFormat="1"/>
    <xf numFmtId="0" fontId="25" fillId="0" borderId="1" xfId="0" applyFont="1" applyBorder="1" applyAlignment="1">
      <alignment horizontal="center" vertical="center" wrapText="1"/>
    </xf>
    <xf numFmtId="0" fontId="0" fillId="0" borderId="0" xfId="0" applyAlignment="1">
      <alignment vertical="center"/>
    </xf>
    <xf numFmtId="44" fontId="8" fillId="0" borderId="0" xfId="0" applyNumberFormat="1" applyFont="1" applyAlignment="1">
      <alignment vertical="center" wrapText="1"/>
    </xf>
    <xf numFmtId="44" fontId="8" fillId="3" borderId="5" xfId="0" applyNumberFormat="1" applyFont="1" applyFill="1" applyBorder="1" applyAlignment="1">
      <alignment vertical="center" wrapText="1"/>
    </xf>
    <xf numFmtId="44" fontId="8" fillId="0" borderId="1" xfId="0" applyNumberFormat="1" applyFont="1" applyBorder="1" applyAlignment="1">
      <alignment vertical="center" wrapText="1"/>
    </xf>
    <xf numFmtId="44" fontId="8" fillId="0" borderId="1" xfId="2" applyNumberFormat="1" applyFont="1" applyBorder="1" applyAlignment="1">
      <alignment vertical="center" wrapText="1"/>
    </xf>
    <xf numFmtId="44" fontId="8" fillId="0" borderId="1" xfId="3" applyNumberFormat="1" applyFont="1" applyBorder="1" applyAlignment="1" applyProtection="1">
      <alignment vertical="center" wrapText="1"/>
    </xf>
    <xf numFmtId="44" fontId="8" fillId="8" borderId="2" xfId="0" applyNumberFormat="1" applyFont="1" applyFill="1" applyBorder="1" applyAlignment="1">
      <alignment vertical="center" wrapText="1"/>
    </xf>
    <xf numFmtId="44" fontId="8" fillId="0" borderId="10" xfId="0" applyNumberFormat="1" applyFont="1" applyBorder="1" applyAlignment="1">
      <alignment vertical="center" wrapText="1"/>
    </xf>
    <xf numFmtId="44" fontId="8" fillId="8" borderId="1" xfId="0" applyNumberFormat="1" applyFont="1" applyFill="1" applyBorder="1" applyAlignment="1">
      <alignment vertical="center" wrapText="1"/>
    </xf>
    <xf numFmtId="44" fontId="39" fillId="0" borderId="1" xfId="0" applyNumberFormat="1" applyFont="1" applyBorder="1" applyAlignment="1">
      <alignment vertical="center" wrapText="1"/>
    </xf>
    <xf numFmtId="44" fontId="8" fillId="0" borderId="0" xfId="0" applyNumberFormat="1" applyFont="1" applyBorder="1" applyAlignment="1">
      <alignment vertical="center" wrapText="1"/>
    </xf>
    <xf numFmtId="44" fontId="8" fillId="0" borderId="1" xfId="0" applyNumberFormat="1" applyFont="1" applyBorder="1" applyAlignment="1">
      <alignment horizontal="right" vertical="center" wrapText="1"/>
    </xf>
    <xf numFmtId="44" fontId="8" fillId="0" borderId="2" xfId="0" applyNumberFormat="1" applyFont="1" applyBorder="1" applyAlignment="1">
      <alignment vertical="center" wrapText="1"/>
    </xf>
    <xf numFmtId="44" fontId="8" fillId="2" borderId="1" xfId="0" applyNumberFormat="1" applyFont="1" applyFill="1" applyBorder="1" applyAlignment="1">
      <alignment vertical="center" wrapText="1"/>
    </xf>
    <xf numFmtId="44" fontId="8" fillId="0" borderId="4" xfId="0" applyNumberFormat="1" applyFont="1" applyBorder="1" applyAlignment="1">
      <alignment vertical="center" wrapText="1"/>
    </xf>
    <xf numFmtId="44" fontId="8" fillId="8" borderId="1" xfId="0" applyNumberFormat="1" applyFont="1" applyFill="1" applyBorder="1" applyAlignment="1">
      <alignment horizontal="right" vertical="center" wrapText="1"/>
    </xf>
    <xf numFmtId="44" fontId="8" fillId="0" borderId="0" xfId="0" applyNumberFormat="1" applyFont="1"/>
    <xf numFmtId="44" fontId="4" fillId="0" borderId="0" xfId="0" applyNumberFormat="1" applyFont="1" applyAlignment="1">
      <alignment horizontal="right" vertical="center"/>
    </xf>
    <xf numFmtId="44" fontId="4" fillId="0" borderId="1" xfId="0" applyNumberFormat="1" applyFont="1" applyBorder="1" applyAlignment="1">
      <alignment horizontal="center" vertical="center"/>
    </xf>
    <xf numFmtId="44" fontId="4" fillId="3" borderId="2" xfId="0" applyNumberFormat="1" applyFont="1" applyFill="1" applyBorder="1" applyAlignment="1">
      <alignment vertical="center"/>
    </xf>
    <xf numFmtId="44" fontId="4" fillId="4" borderId="1" xfId="0" applyNumberFormat="1" applyFont="1" applyFill="1" applyBorder="1" applyAlignment="1">
      <alignment horizontal="center" vertical="center" wrapText="1"/>
    </xf>
    <xf numFmtId="44" fontId="5" fillId="0" borderId="1" xfId="2" applyNumberFormat="1" applyFont="1" applyBorder="1" applyAlignment="1">
      <alignment vertical="center" wrapText="1"/>
    </xf>
    <xf numFmtId="44" fontId="5" fillId="0" borderId="1" xfId="0" applyNumberFormat="1" applyFont="1" applyBorder="1" applyAlignment="1">
      <alignment vertical="center" wrapText="1"/>
    </xf>
    <xf numFmtId="44" fontId="5" fillId="0" borderId="1" xfId="3" applyNumberFormat="1" applyFont="1" applyBorder="1" applyAlignment="1" applyProtection="1">
      <alignment horizontal="right" vertical="center" wrapText="1"/>
    </xf>
    <xf numFmtId="44" fontId="4" fillId="2" borderId="1" xfId="0" applyNumberFormat="1" applyFont="1" applyFill="1" applyBorder="1" applyAlignment="1">
      <alignment vertical="center" wrapText="1"/>
    </xf>
    <xf numFmtId="44" fontId="5" fillId="0" borderId="1" xfId="2" applyNumberFormat="1" applyFont="1" applyBorder="1" applyAlignment="1" applyProtection="1">
      <alignment vertical="center"/>
    </xf>
    <xf numFmtId="44" fontId="4" fillId="2" borderId="2" xfId="0" applyNumberFormat="1" applyFont="1" applyFill="1" applyBorder="1" applyAlignment="1">
      <alignment vertical="center" wrapText="1"/>
    </xf>
    <xf numFmtId="44" fontId="5" fillId="0" borderId="0" xfId="0" applyNumberFormat="1" applyFont="1" applyAlignment="1">
      <alignment vertical="center"/>
    </xf>
    <xf numFmtId="44" fontId="37" fillId="0" borderId="1" xfId="0" applyNumberFormat="1" applyFont="1" applyBorder="1" applyAlignment="1">
      <alignment vertical="center"/>
    </xf>
    <xf numFmtId="44" fontId="5" fillId="0" borderId="2" xfId="0" applyNumberFormat="1" applyFont="1" applyBorder="1" applyAlignment="1">
      <alignment vertical="center" wrapText="1"/>
    </xf>
    <xf numFmtId="44" fontId="0" fillId="0" borderId="2" xfId="0" applyNumberFormat="1" applyFont="1" applyBorder="1" applyAlignment="1">
      <alignment vertical="center" wrapText="1"/>
    </xf>
    <xf numFmtId="44" fontId="0" fillId="0" borderId="1" xfId="0" applyNumberFormat="1" applyFont="1" applyBorder="1" applyAlignment="1">
      <alignment vertical="center" wrapText="1"/>
    </xf>
    <xf numFmtId="44" fontId="5" fillId="0" borderId="1" xfId="0" applyNumberFormat="1" applyFont="1" applyBorder="1" applyAlignment="1">
      <alignment vertical="center"/>
    </xf>
    <xf numFmtId="44" fontId="5" fillId="0" borderId="1" xfId="0" applyNumberFormat="1" applyFont="1" applyBorder="1" applyAlignment="1">
      <alignment horizontal="right" vertical="center" wrapText="1"/>
    </xf>
    <xf numFmtId="44" fontId="4" fillId="8" borderId="1" xfId="0" applyNumberFormat="1" applyFont="1" applyFill="1" applyBorder="1" applyAlignment="1">
      <alignment vertical="center" wrapText="1"/>
    </xf>
    <xf numFmtId="44" fontId="4" fillId="2" borderId="1" xfId="0" applyNumberFormat="1" applyFont="1" applyFill="1" applyBorder="1" applyAlignment="1">
      <alignment horizontal="right" vertical="center" wrapText="1"/>
    </xf>
    <xf numFmtId="44" fontId="4" fillId="0" borderId="0" xfId="0" applyNumberFormat="1" applyFont="1" applyBorder="1" applyAlignment="1">
      <alignment vertical="center" wrapText="1"/>
    </xf>
    <xf numFmtId="44" fontId="4" fillId="2" borderId="4" xfId="0" applyNumberFormat="1" applyFont="1" applyFill="1" applyBorder="1" applyAlignment="1">
      <alignment vertical="center" wrapText="1"/>
    </xf>
    <xf numFmtId="44" fontId="4" fillId="0" borderId="1" xfId="0" applyNumberFormat="1" applyFont="1" applyBorder="1" applyAlignment="1">
      <alignment horizontal="center" vertical="center" wrapText="1"/>
    </xf>
    <xf numFmtId="44" fontId="5" fillId="0" borderId="2" xfId="0" applyNumberFormat="1" applyFont="1" applyBorder="1" applyAlignment="1">
      <alignment horizontal="right" vertical="center" wrapText="1"/>
    </xf>
    <xf numFmtId="44" fontId="4" fillId="0" borderId="1" xfId="0" applyNumberFormat="1" applyFont="1" applyBorder="1" applyAlignment="1">
      <alignment vertical="center" wrapText="1"/>
    </xf>
    <xf numFmtId="44" fontId="0" fillId="0" borderId="0" xfId="0" applyNumberFormat="1"/>
    <xf numFmtId="44" fontId="4" fillId="2" borderId="1" xfId="0" applyNumberFormat="1" applyFont="1" applyFill="1" applyBorder="1" applyAlignment="1">
      <alignment horizontal="center" vertical="center" wrapText="1"/>
    </xf>
    <xf numFmtId="44" fontId="37" fillId="0" borderId="1" xfId="0" applyNumberFormat="1" applyFont="1" applyBorder="1" applyAlignment="1">
      <alignment horizontal="right" vertical="center" wrapText="1"/>
    </xf>
    <xf numFmtId="44" fontId="5" fillId="0" borderId="0" xfId="0" applyNumberFormat="1" applyFont="1" applyAlignment="1"/>
    <xf numFmtId="44" fontId="12" fillId="0" borderId="0" xfId="0" applyNumberFormat="1" applyFont="1" applyAlignment="1">
      <alignment horizontal="right" vertical="center"/>
    </xf>
    <xf numFmtId="44" fontId="12" fillId="4" borderId="1" xfId="0" applyNumberFormat="1" applyFont="1" applyFill="1" applyBorder="1" applyAlignment="1">
      <alignment horizontal="center" vertical="center" wrapText="1"/>
    </xf>
    <xf numFmtId="44" fontId="9" fillId="0" borderId="1" xfId="0" applyNumberFormat="1" applyFont="1" applyBorder="1" applyAlignment="1">
      <alignment horizontal="right" vertical="center"/>
    </xf>
    <xf numFmtId="44" fontId="9" fillId="0" borderId="1" xfId="0" applyNumberFormat="1" applyFont="1" applyBorder="1" applyAlignment="1">
      <alignment horizontal="right" vertical="center" wrapText="1"/>
    </xf>
    <xf numFmtId="44" fontId="9" fillId="0" borderId="4" xfId="0" applyNumberFormat="1" applyFont="1" applyBorder="1" applyAlignment="1">
      <alignment horizontal="right" vertical="center" wrapText="1"/>
    </xf>
    <xf numFmtId="44" fontId="9" fillId="0" borderId="4" xfId="0" applyNumberFormat="1" applyFont="1" applyBorder="1" applyAlignment="1">
      <alignment horizontal="right" vertical="center"/>
    </xf>
    <xf numFmtId="44" fontId="9" fillId="0" borderId="1" xfId="2" applyNumberFormat="1" applyFont="1" applyBorder="1" applyAlignment="1">
      <alignment horizontal="right" vertical="center" wrapText="1"/>
    </xf>
    <xf numFmtId="44" fontId="12" fillId="2" borderId="1" xfId="0" applyNumberFormat="1" applyFont="1" applyFill="1" applyBorder="1" applyAlignment="1">
      <alignment horizontal="right" vertical="center"/>
    </xf>
    <xf numFmtId="44" fontId="9" fillId="0" borderId="0" xfId="0" applyNumberFormat="1" applyFont="1" applyAlignment="1">
      <alignment horizontal="right"/>
    </xf>
    <xf numFmtId="44" fontId="18" fillId="4" borderId="1" xfId="2" applyNumberFormat="1" applyFont="1" applyFill="1" applyBorder="1" applyAlignment="1">
      <alignment horizontal="center" vertical="center" wrapText="1"/>
    </xf>
    <xf numFmtId="44" fontId="19" fillId="3" borderId="2" xfId="2" applyNumberFormat="1" applyFont="1" applyFill="1" applyBorder="1" applyAlignment="1">
      <alignment horizontal="center" vertical="center"/>
    </xf>
    <xf numFmtId="44" fontId="19" fillId="0" borderId="2" xfId="2" applyNumberFormat="1" applyFont="1" applyBorder="1" applyAlignment="1">
      <alignment horizontal="right" vertical="center"/>
    </xf>
    <xf numFmtId="44" fontId="19" fillId="0" borderId="3" xfId="2" applyNumberFormat="1" applyFont="1" applyBorder="1" applyAlignment="1" applyProtection="1">
      <alignment horizontal="center" vertical="center"/>
    </xf>
    <xf numFmtId="44" fontId="19" fillId="0" borderId="1" xfId="2" applyNumberFormat="1" applyFont="1" applyBorder="1" applyAlignment="1" applyProtection="1">
      <alignment horizontal="center" vertical="center"/>
    </xf>
    <xf numFmtId="44" fontId="18" fillId="2" borderId="6" xfId="2" applyNumberFormat="1" applyFont="1" applyFill="1" applyBorder="1" applyAlignment="1" applyProtection="1">
      <alignment horizontal="center" vertical="center"/>
    </xf>
    <xf numFmtId="44" fontId="18" fillId="0" borderId="0" xfId="2" applyNumberFormat="1" applyFont="1" applyBorder="1" applyAlignment="1">
      <alignment horizontal="center" vertical="center"/>
    </xf>
    <xf numFmtId="44" fontId="19" fillId="3" borderId="6" xfId="2" applyNumberFormat="1" applyFont="1" applyFill="1" applyBorder="1" applyAlignment="1" applyProtection="1">
      <alignment horizontal="center" vertical="center"/>
    </xf>
    <xf numFmtId="44" fontId="19" fillId="0" borderId="14" xfId="2" applyNumberFormat="1" applyFont="1" applyBorder="1" applyAlignment="1">
      <alignment horizontal="center" vertical="center"/>
    </xf>
    <xf numFmtId="44" fontId="19" fillId="3" borderId="6" xfId="2" applyNumberFormat="1" applyFont="1" applyFill="1" applyBorder="1" applyAlignment="1" applyProtection="1">
      <alignment horizontal="left" vertical="center"/>
    </xf>
    <xf numFmtId="44" fontId="19" fillId="0" borderId="11" xfId="2" applyNumberFormat="1" applyFont="1" applyBorder="1" applyAlignment="1">
      <alignment vertical="center"/>
    </xf>
    <xf numFmtId="44" fontId="19" fillId="0" borderId="2" xfId="2" applyNumberFormat="1" applyFont="1" applyBorder="1" applyAlignment="1">
      <alignment vertical="center"/>
    </xf>
    <xf numFmtId="44" fontId="19" fillId="0" borderId="0" xfId="0" applyNumberFormat="1" applyFont="1" applyAlignment="1">
      <alignment horizontal="center" vertical="center"/>
    </xf>
    <xf numFmtId="44" fontId="19" fillId="3" borderId="5" xfId="0" applyNumberFormat="1" applyFont="1" applyFill="1" applyBorder="1" applyAlignment="1">
      <alignment horizontal="center" vertical="center"/>
    </xf>
    <xf numFmtId="44" fontId="7" fillId="0" borderId="1" xfId="0" applyNumberFormat="1" applyFont="1" applyBorder="1"/>
    <xf numFmtId="44" fontId="18" fillId="2" borderId="11" xfId="2" applyNumberFormat="1" applyFont="1" applyFill="1" applyBorder="1" applyAlignment="1" applyProtection="1">
      <alignment horizontal="center" vertical="center"/>
    </xf>
    <xf numFmtId="44" fontId="18" fillId="3" borderId="5" xfId="0" applyNumberFormat="1" applyFont="1" applyFill="1" applyBorder="1" applyAlignment="1">
      <alignment vertical="center"/>
    </xf>
    <xf numFmtId="44" fontId="19" fillId="0" borderId="3" xfId="2" applyNumberFormat="1" applyFont="1" applyBorder="1" applyAlignment="1" applyProtection="1">
      <alignment vertical="center"/>
    </xf>
    <xf numFmtId="44" fontId="19" fillId="0" borderId="1" xfId="2" applyNumberFormat="1" applyFont="1" applyBorder="1" applyAlignment="1" applyProtection="1">
      <alignment vertical="center"/>
    </xf>
    <xf numFmtId="44" fontId="19" fillId="0" borderId="1" xfId="2" applyNumberFormat="1" applyFont="1" applyBorder="1" applyAlignment="1" applyProtection="1">
      <alignment vertical="center" wrapText="1"/>
    </xf>
    <xf numFmtId="44" fontId="18" fillId="2" borderId="2" xfId="2" applyNumberFormat="1" applyFont="1" applyFill="1" applyBorder="1" applyAlignment="1">
      <alignment horizontal="center" vertical="center" wrapText="1"/>
    </xf>
    <xf numFmtId="44" fontId="18" fillId="0" borderId="0" xfId="0" applyNumberFormat="1" applyFont="1" applyBorder="1" applyAlignment="1">
      <alignment vertical="center"/>
    </xf>
    <xf numFmtId="44" fontId="18" fillId="5" borderId="1" xfId="0" applyNumberFormat="1" applyFont="1" applyFill="1" applyBorder="1" applyAlignment="1">
      <alignment horizontal="center" vertical="center"/>
    </xf>
    <xf numFmtId="44" fontId="7" fillId="0" borderId="0" xfId="0" applyNumberFormat="1" applyFont="1" applyAlignment="1">
      <alignment horizontal="center"/>
    </xf>
    <xf numFmtId="44" fontId="19" fillId="0" borderId="2" xfId="2" applyNumberFormat="1" applyFont="1" applyBorder="1" applyAlignment="1">
      <alignment vertical="center" wrapText="1"/>
    </xf>
    <xf numFmtId="44" fontId="19" fillId="3" borderId="3" xfId="0" applyNumberFormat="1" applyFont="1" applyFill="1" applyBorder="1" applyAlignment="1">
      <alignment horizontal="center" vertical="center"/>
    </xf>
    <xf numFmtId="44" fontId="19" fillId="0" borderId="2" xfId="2" applyNumberFormat="1" applyFont="1" applyBorder="1" applyAlignment="1" applyProtection="1">
      <alignment vertical="center"/>
    </xf>
    <xf numFmtId="44" fontId="18" fillId="2" borderId="1" xfId="2" applyNumberFormat="1" applyFont="1" applyFill="1" applyBorder="1" applyAlignment="1" applyProtection="1">
      <alignment horizontal="center" vertical="center"/>
    </xf>
    <xf numFmtId="44" fontId="0" fillId="0" borderId="0" xfId="0" applyNumberFormat="1" applyFont="1"/>
    <xf numFmtId="44" fontId="25" fillId="0" borderId="0" xfId="0" applyNumberFormat="1" applyFont="1" applyAlignment="1">
      <alignment horizontal="right" vertical="center" wrapText="1"/>
    </xf>
    <xf numFmtId="44" fontId="6" fillId="0" borderId="0" xfId="0" applyNumberFormat="1" applyFont="1" applyAlignment="1">
      <alignment horizontal="right" vertical="center" wrapText="1"/>
    </xf>
    <xf numFmtId="44" fontId="25" fillId="0" borderId="1" xfId="0" applyNumberFormat="1" applyFont="1" applyBorder="1" applyAlignment="1">
      <alignment horizontal="center" vertical="center" wrapText="1"/>
    </xf>
    <xf numFmtId="44" fontId="6" fillId="0" borderId="1" xfId="0" applyNumberFormat="1" applyFont="1" applyBorder="1" applyAlignment="1">
      <alignment horizontal="right" vertical="center" wrapText="1"/>
    </xf>
    <xf numFmtId="44" fontId="27" fillId="0" borderId="0" xfId="0" applyNumberFormat="1" applyFont="1" applyAlignment="1">
      <alignment horizontal="right" vertical="center" wrapText="1"/>
    </xf>
    <xf numFmtId="44" fontId="27" fillId="10" borderId="6" xfId="0" applyNumberFormat="1" applyFont="1" applyFill="1" applyBorder="1" applyAlignment="1">
      <alignment horizontal="right" vertical="center" wrapText="1"/>
    </xf>
    <xf numFmtId="44" fontId="27" fillId="3" borderId="1" xfId="0" applyNumberFormat="1" applyFont="1" applyFill="1" applyBorder="1" applyAlignment="1">
      <alignment horizontal="right" vertical="center"/>
    </xf>
    <xf numFmtId="44" fontId="28" fillId="0" borderId="0" xfId="0" applyNumberFormat="1" applyFont="1" applyAlignment="1">
      <alignment horizontal="right" vertical="center" wrapText="1"/>
    </xf>
    <xf numFmtId="44" fontId="28" fillId="0" borderId="0" xfId="0" applyNumberFormat="1" applyFont="1" applyAlignment="1">
      <alignment vertical="center" wrapText="1"/>
    </xf>
    <xf numFmtId="44" fontId="29" fillId="0" borderId="0" xfId="0" applyNumberFormat="1" applyFont="1"/>
    <xf numFmtId="0" fontId="6" fillId="0" borderId="1" xfId="0" applyFont="1" applyBorder="1" applyAlignment="1">
      <alignment horizontal="center" vertical="center" wrapText="1"/>
    </xf>
    <xf numFmtId="0" fontId="7" fillId="2" borderId="2" xfId="0" applyFont="1" applyFill="1" applyBorder="1" applyAlignment="1">
      <alignment horizontal="center" vertical="center" wrapText="1"/>
    </xf>
    <xf numFmtId="0" fontId="7" fillId="2" borderId="1" xfId="0" applyFont="1" applyFill="1" applyBorder="1" applyAlignment="1">
      <alignment horizontal="center" vertical="center" wrapText="1"/>
    </xf>
    <xf numFmtId="4" fontId="11" fillId="0" borderId="1" xfId="0" applyNumberFormat="1" applyFont="1" applyBorder="1" applyAlignment="1">
      <alignment horizontal="center" vertical="center" wrapText="1"/>
    </xf>
    <xf numFmtId="0" fontId="9" fillId="0" borderId="1" xfId="0" applyFont="1" applyBorder="1" applyAlignment="1">
      <alignment horizontal="right" vertical="center" wrapText="1"/>
    </xf>
    <xf numFmtId="0" fontId="7" fillId="0" borderId="1" xfId="0" applyFont="1" applyBorder="1" applyAlignment="1">
      <alignment horizontal="center" vertical="center" wrapText="1"/>
    </xf>
    <xf numFmtId="44" fontId="8" fillId="0" borderId="1" xfId="0" applyNumberFormat="1" applyFont="1" applyBorder="1" applyAlignment="1">
      <alignment vertical="center" wrapText="1"/>
    </xf>
    <xf numFmtId="0" fontId="10"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4" fontId="7" fillId="0" borderId="1" xfId="0" applyNumberFormat="1" applyFont="1" applyBorder="1" applyAlignment="1">
      <alignment horizontal="left" vertical="center" wrapText="1"/>
    </xf>
    <xf numFmtId="0" fontId="7" fillId="0" borderId="1" xfId="0" applyFont="1" applyBorder="1" applyAlignment="1">
      <alignment horizontal="left" vertical="center" wrapText="1"/>
    </xf>
    <xf numFmtId="0" fontId="10" fillId="4" borderId="1" xfId="0" applyFont="1" applyFill="1" applyBorder="1" applyAlignment="1">
      <alignment horizontal="center" vertical="center" wrapText="1"/>
    </xf>
    <xf numFmtId="165" fontId="10" fillId="4" borderId="1" xfId="0" applyNumberFormat="1" applyFont="1" applyFill="1" applyBorder="1" applyAlignment="1">
      <alignment horizontal="center" vertical="center" wrapText="1"/>
    </xf>
    <xf numFmtId="44" fontId="8" fillId="11" borderId="1" xfId="0" applyNumberFormat="1" applyFont="1" applyFill="1" applyBorder="1" applyAlignment="1">
      <alignment horizontal="center" vertical="center" wrapText="1"/>
    </xf>
    <xf numFmtId="0" fontId="12" fillId="4" borderId="1" xfId="0" applyFont="1" applyFill="1" applyBorder="1" applyAlignment="1">
      <alignment horizontal="right" vertical="center" wrapText="1"/>
    </xf>
    <xf numFmtId="0" fontId="10" fillId="4" borderId="3" xfId="0" applyFont="1" applyFill="1" applyBorder="1" applyAlignment="1">
      <alignment horizontal="center" vertical="center" wrapText="1"/>
    </xf>
    <xf numFmtId="0" fontId="16" fillId="5" borderId="1" xfId="0" applyFont="1" applyFill="1" applyBorder="1" applyAlignment="1">
      <alignment horizontal="center" vertical="center" wrapText="1"/>
    </xf>
    <xf numFmtId="0" fontId="4" fillId="3" borderId="1" xfId="0" applyFont="1" applyFill="1" applyBorder="1" applyAlignment="1">
      <alignment horizontal="left" vertical="center" wrapText="1"/>
    </xf>
    <xf numFmtId="0" fontId="16" fillId="5" borderId="12" xfId="0" applyFont="1" applyFill="1" applyBorder="1" applyAlignment="1">
      <alignment horizontal="center" vertical="center" wrapText="1"/>
    </xf>
    <xf numFmtId="0" fontId="16" fillId="9" borderId="1" xfId="0" applyFont="1" applyFill="1" applyBorder="1" applyAlignment="1">
      <alignment horizontal="center" vertical="center" wrapText="1"/>
    </xf>
    <xf numFmtId="0" fontId="17" fillId="5" borderId="1" xfId="0" applyFont="1" applyFill="1" applyBorder="1" applyAlignment="1">
      <alignment horizontal="center" vertical="center" wrapText="1"/>
    </xf>
    <xf numFmtId="0" fontId="31" fillId="3" borderId="1" xfId="0" applyFont="1" applyFill="1" applyBorder="1" applyAlignment="1">
      <alignment horizontal="left" vertical="center" wrapText="1"/>
    </xf>
    <xf numFmtId="0" fontId="4" fillId="0" borderId="1" xfId="0" applyFont="1" applyBorder="1" applyAlignment="1">
      <alignment horizontal="center" vertical="center"/>
    </xf>
    <xf numFmtId="0" fontId="4" fillId="3" borderId="2" xfId="0" applyFont="1" applyFill="1" applyBorder="1" applyAlignment="1">
      <alignment horizontal="center" vertical="center"/>
    </xf>
    <xf numFmtId="0" fontId="4" fillId="4" borderId="1" xfId="0" applyFont="1" applyFill="1" applyBorder="1" applyAlignment="1">
      <alignment horizontal="center" vertical="center"/>
    </xf>
    <xf numFmtId="0" fontId="16" fillId="5" borderId="4"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8" fillId="3" borderId="1" xfId="0" applyFont="1" applyFill="1" applyBorder="1" applyAlignment="1">
      <alignment horizontal="left" vertical="center" wrapText="1"/>
    </xf>
    <xf numFmtId="1" fontId="18" fillId="5" borderId="1" xfId="0" applyNumberFormat="1" applyFont="1" applyFill="1" applyBorder="1" applyAlignment="1">
      <alignment horizontal="center" vertical="center"/>
    </xf>
    <xf numFmtId="168" fontId="19" fillId="0" borderId="5" xfId="2" applyNumberFormat="1" applyFont="1" applyBorder="1" applyAlignment="1">
      <alignment horizontal="center" vertical="center"/>
    </xf>
    <xf numFmtId="168" fontId="19" fillId="0" borderId="1" xfId="2" applyNumberFormat="1" applyFont="1" applyBorder="1" applyAlignment="1">
      <alignment horizontal="center" vertical="center" wrapText="1"/>
    </xf>
    <xf numFmtId="164" fontId="19" fillId="0" borderId="1" xfId="2" applyFont="1" applyBorder="1" applyAlignment="1" applyProtection="1">
      <alignment horizontal="center" vertical="center" wrapText="1"/>
    </xf>
    <xf numFmtId="0" fontId="20" fillId="3" borderId="1" xfId="0" applyFont="1" applyFill="1" applyBorder="1" applyAlignment="1">
      <alignment horizontal="left" vertical="center"/>
    </xf>
    <xf numFmtId="0" fontId="38" fillId="3" borderId="1" xfId="0" applyFont="1" applyFill="1" applyBorder="1" applyAlignment="1">
      <alignment horizontal="left" vertical="center"/>
    </xf>
    <xf numFmtId="0" fontId="24" fillId="0" borderId="1" xfId="0" applyFont="1" applyBorder="1" applyAlignment="1">
      <alignment horizontal="center"/>
    </xf>
    <xf numFmtId="0" fontId="20" fillId="0" borderId="0" xfId="0" applyFont="1" applyBorder="1" applyAlignment="1">
      <alignment horizontal="center" vertical="center" wrapText="1"/>
    </xf>
    <xf numFmtId="0" fontId="25" fillId="10" borderId="1" xfId="0" applyFont="1" applyFill="1" applyBorder="1" applyAlignment="1">
      <alignment horizontal="left" vertical="center" wrapText="1"/>
    </xf>
    <xf numFmtId="44" fontId="28" fillId="0" borderId="1" xfId="0" applyNumberFormat="1" applyFont="1" applyBorder="1" applyAlignment="1">
      <alignment horizontal="center" vertical="center" wrapText="1"/>
    </xf>
    <xf numFmtId="44" fontId="28" fillId="0" borderId="6" xfId="0" applyNumberFormat="1" applyFont="1" applyBorder="1" applyAlignment="1">
      <alignment horizontal="left" vertical="center" wrapText="1"/>
    </xf>
    <xf numFmtId="49" fontId="28" fillId="0" borderId="6" xfId="0" applyNumberFormat="1" applyFont="1" applyBorder="1" applyAlignment="1">
      <alignment horizontal="left" vertical="top"/>
    </xf>
    <xf numFmtId="49" fontId="28" fillId="0" borderId="6" xfId="0" applyNumberFormat="1" applyFont="1" applyBorder="1" applyAlignment="1">
      <alignment horizontal="left" vertical="center" wrapText="1"/>
    </xf>
    <xf numFmtId="49" fontId="28" fillId="0" borderId="1" xfId="0" applyNumberFormat="1" applyFont="1" applyBorder="1" applyAlignment="1">
      <alignment horizontal="left" vertical="center" wrapText="1"/>
    </xf>
    <xf numFmtId="0" fontId="0" fillId="0" borderId="5" xfId="0" applyFont="1" applyBorder="1" applyAlignment="1">
      <alignment horizontal="center" vertical="center"/>
    </xf>
    <xf numFmtId="44" fontId="25" fillId="3" borderId="1" xfId="0" applyNumberFormat="1" applyFont="1" applyFill="1" applyBorder="1" applyAlignment="1">
      <alignment horizontal="center" vertical="center"/>
    </xf>
    <xf numFmtId="0" fontId="25" fillId="0" borderId="1" xfId="0" applyFont="1" applyBorder="1" applyAlignment="1">
      <alignment horizontal="center" vertical="center" wrapText="1"/>
    </xf>
    <xf numFmtId="44" fontId="27" fillId="0" borderId="1" xfId="0" applyNumberFormat="1" applyFont="1" applyBorder="1" applyAlignment="1">
      <alignment horizontal="center" vertical="center" wrapText="1"/>
    </xf>
    <xf numFmtId="0" fontId="6" fillId="5" borderId="13" xfId="0" applyFont="1" applyFill="1" applyBorder="1" applyAlignment="1">
      <alignment horizontal="center" vertical="center"/>
    </xf>
  </cellXfs>
  <cellStyles count="4">
    <cellStyle name="Hiperłącze" xfId="1" builtinId="8"/>
    <cellStyle name="Normalny" xfId="0" builtinId="0"/>
    <cellStyle name="Tekst objaśnienia" xfId="2" builtinId="53" customBuiltin="1"/>
    <cellStyle name="Walutowy" xfId="3" builtinId="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BFBFB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C000"/>
      <rgbColor rgb="00FF6600"/>
      <rgbColor rgb="00666699"/>
      <rgbColor rgb="0092D050"/>
      <rgbColor rgb="00003366"/>
      <rgbColor rgb="0000B050"/>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18</xdr:col>
      <xdr:colOff>55440</xdr:colOff>
      <xdr:row>77</xdr:row>
      <xdr:rowOff>360</xdr:rowOff>
    </xdr:from>
    <xdr:to>
      <xdr:col>18</xdr:col>
      <xdr:colOff>1331535</xdr:colOff>
      <xdr:row>77</xdr:row>
      <xdr:rowOff>19080</xdr:rowOff>
    </xdr:to>
    <xdr:sp macro="" textlink="">
      <xdr:nvSpPr>
        <xdr:cNvPr id="2" name="CustomShape 1"/>
        <xdr:cNvSpPr/>
      </xdr:nvSpPr>
      <xdr:spPr>
        <a:xfrm>
          <a:off x="49156560" y="45053280"/>
          <a:ext cx="1323720" cy="18720"/>
        </a:xfrm>
        <a:custGeom>
          <a:avLst/>
          <a:gdLst/>
          <a:ahLst/>
          <a:cxnLst/>
          <a:rect l="l" t="t" r="r" b="b"/>
          <a:pathLst>
            <a:path w="4041" h="49">
              <a:moveTo>
                <a:pt x="0" y="3"/>
              </a:moveTo>
              <a:cubicBezTo>
                <a:pt x="230" y="3"/>
                <a:pt x="462" y="3"/>
                <a:pt x="692" y="3"/>
              </a:cubicBezTo>
              <a:cubicBezTo>
                <a:pt x="922" y="3"/>
                <a:pt x="1152" y="3"/>
                <a:pt x="1383" y="3"/>
              </a:cubicBezTo>
              <a:cubicBezTo>
                <a:pt x="1613" y="3"/>
                <a:pt x="1846" y="0"/>
                <a:pt x="2076" y="3"/>
              </a:cubicBezTo>
              <a:cubicBezTo>
                <a:pt x="2313" y="6"/>
                <a:pt x="2551" y="2"/>
                <a:pt x="2790" y="25"/>
              </a:cubicBezTo>
              <a:cubicBezTo>
                <a:pt x="3034" y="48"/>
                <a:pt x="3282" y="9"/>
                <a:pt x="3527" y="47"/>
              </a:cubicBezTo>
              <a:lnTo>
                <a:pt x="3772" y="47"/>
              </a:lnTo>
              <a:lnTo>
                <a:pt x="4017" y="47"/>
              </a:lnTo>
              <a:lnTo>
                <a:pt x="4040" y="47"/>
              </a:lnTo>
            </a:path>
          </a:pathLst>
        </a:custGeom>
        <a:noFill/>
        <a:ln w="9360">
          <a:solidFill>
            <a:srgbClr val="000000"/>
          </a:solidFill>
          <a:round/>
        </a:ln>
      </xdr:spPr>
      <xdr:style>
        <a:lnRef idx="0">
          <a:scrgbClr r="0" g="0" b="0"/>
        </a:lnRef>
        <a:fillRef idx="0">
          <a:scrgbClr r="0" g="0" b="0"/>
        </a:fillRef>
        <a:effectRef idx="0">
          <a:scrgbClr r="0" g="0" b="0"/>
        </a:effectRef>
        <a:fontRef idx="minor"/>
      </xdr:style>
      <xdr:txBody>
        <a:bodyPr/>
        <a:lstStyle/>
        <a:p>
          <a:endParaRPr lang="pl-PL"/>
        </a:p>
      </xdr:txBody>
    </xdr:sp>
    <xdr:clientData/>
  </xdr:twoCellAnchor>
  <xdr:twoCellAnchor>
    <xdr:from>
      <xdr:col>0</xdr:col>
      <xdr:colOff>0</xdr:colOff>
      <xdr:row>0</xdr:row>
      <xdr:rowOff>0</xdr:rowOff>
    </xdr:from>
    <xdr:to>
      <xdr:col>4</xdr:col>
      <xdr:colOff>180975</xdr:colOff>
      <xdr:row>16</xdr:row>
      <xdr:rowOff>381000</xdr:rowOff>
    </xdr:to>
    <xdr:sp macro="" textlink="">
      <xdr:nvSpPr>
        <xdr:cNvPr id="103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4</xdr:col>
      <xdr:colOff>180975</xdr:colOff>
      <xdr:row>16</xdr:row>
      <xdr:rowOff>381000</xdr:rowOff>
    </xdr:to>
    <xdr:sp macro="" textlink="">
      <xdr:nvSpPr>
        <xdr:cNvPr id="1033"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4</xdr:col>
      <xdr:colOff>180975</xdr:colOff>
      <xdr:row>16</xdr:row>
      <xdr:rowOff>381000</xdr:rowOff>
    </xdr:to>
    <xdr:sp macro="" textlink="">
      <xdr:nvSpPr>
        <xdr:cNvPr id="103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V37"/>
  <sheetViews>
    <sheetView zoomScale="60" zoomScaleNormal="60" zoomScalePageLayoutView="40" workbookViewId="0">
      <selection activeCell="C9" sqref="C9"/>
    </sheetView>
  </sheetViews>
  <sheetFormatPr defaultColWidth="9" defaultRowHeight="23.25" x14ac:dyDescent="0.35"/>
  <cols>
    <col min="1" max="1" width="5.28515625" style="7" customWidth="1"/>
    <col min="2" max="2" width="106.42578125" style="7" customWidth="1"/>
    <col min="3" max="3" width="57.85546875" style="7" customWidth="1"/>
    <col min="4" max="5" width="26.28515625" style="7" customWidth="1"/>
    <col min="6" max="6" width="12.140625" style="7" customWidth="1"/>
    <col min="7" max="7" width="55.7109375" style="8" customWidth="1"/>
    <col min="8" max="8" width="21.85546875" style="7" customWidth="1"/>
    <col min="9" max="9" width="21.5703125" style="7" customWidth="1"/>
    <col min="10" max="10" width="20.140625" style="7" customWidth="1"/>
    <col min="11" max="11" width="19.5703125" style="7" customWidth="1"/>
    <col min="12" max="12" width="32.140625" style="9" customWidth="1"/>
    <col min="13" max="13" width="22.28515625" style="9" customWidth="1"/>
    <col min="14" max="14" width="33.7109375" style="10" customWidth="1"/>
    <col min="15" max="15" width="22.28515625" style="7" customWidth="1"/>
    <col min="16" max="16" width="20.7109375" style="7" customWidth="1"/>
    <col min="17" max="17" width="12.28515625" style="7" customWidth="1"/>
    <col min="18" max="18" width="9" style="7"/>
    <col min="19" max="19" width="11" style="7" customWidth="1"/>
    <col min="20" max="16384" width="9" style="7"/>
  </cols>
  <sheetData>
    <row r="1" spans="1:256" ht="34.5" customHeight="1" x14ac:dyDescent="0.35">
      <c r="A1" s="11" t="s">
        <v>0</v>
      </c>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34.5" customHeight="1" x14ac:dyDescent="0.35">
      <c r="A2"/>
      <c r="B2" s="12" t="s">
        <v>1</v>
      </c>
      <c r="C2" s="12" t="s">
        <v>1</v>
      </c>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66" customHeight="1" x14ac:dyDescent="0.35">
      <c r="A3" s="13" t="s">
        <v>2</v>
      </c>
      <c r="B3" s="13" t="s">
        <v>3</v>
      </c>
      <c r="C3" s="13" t="s">
        <v>4</v>
      </c>
      <c r="D3" s="13" t="s">
        <v>5</v>
      </c>
      <c r="E3" s="13" t="s">
        <v>6</v>
      </c>
      <c r="F3" s="13" t="s">
        <v>7</v>
      </c>
      <c r="G3" s="14" t="s">
        <v>8</v>
      </c>
      <c r="H3" s="14" t="s">
        <v>9</v>
      </c>
      <c r="I3" s="14" t="s">
        <v>10</v>
      </c>
      <c r="J3" s="14" t="s">
        <v>11</v>
      </c>
      <c r="K3" s="14" t="s">
        <v>12</v>
      </c>
      <c r="L3" s="15" t="s">
        <v>13</v>
      </c>
      <c r="M3" s="15" t="s">
        <v>14</v>
      </c>
      <c r="N3" s="15" t="s">
        <v>15</v>
      </c>
      <c r="O3" s="14" t="s">
        <v>16</v>
      </c>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34.5" customHeight="1" x14ac:dyDescent="0.35">
      <c r="A4" s="16" t="s">
        <v>17</v>
      </c>
      <c r="B4" s="17"/>
      <c r="C4" s="17"/>
      <c r="D4" s="18" t="s">
        <v>18</v>
      </c>
      <c r="E4" s="19" t="s">
        <v>19</v>
      </c>
      <c r="F4" s="20" t="s">
        <v>20</v>
      </c>
      <c r="G4" s="21"/>
      <c r="H4" s="17"/>
      <c r="I4" s="17"/>
      <c r="J4" s="17"/>
      <c r="K4" s="17"/>
      <c r="L4" s="22"/>
      <c r="M4" s="22"/>
      <c r="N4" s="23"/>
      <c r="O4" s="2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34.5" customHeight="1" x14ac:dyDescent="0.35">
      <c r="A5" s="25" t="s">
        <v>21</v>
      </c>
      <c r="B5" s="26"/>
      <c r="C5" s="26"/>
      <c r="D5" s="26"/>
      <c r="E5" s="26"/>
      <c r="F5" s="26"/>
      <c r="G5" s="27"/>
      <c r="H5" s="26"/>
      <c r="I5" s="26"/>
      <c r="J5" s="26"/>
      <c r="K5" s="26"/>
      <c r="L5" s="28"/>
      <c r="M5" s="28"/>
      <c r="N5" s="29"/>
      <c r="O5" s="30"/>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37" customFormat="1" ht="34.5" customHeight="1" x14ac:dyDescent="0.2">
      <c r="A6" s="31">
        <v>1</v>
      </c>
      <c r="B6" s="32" t="s">
        <v>22</v>
      </c>
      <c r="C6" s="32" t="s">
        <v>23</v>
      </c>
      <c r="D6" s="31" t="s">
        <v>24</v>
      </c>
      <c r="E6" s="33" t="s">
        <v>25</v>
      </c>
      <c r="F6" s="31" t="s">
        <v>20</v>
      </c>
      <c r="G6" s="34" t="s">
        <v>26</v>
      </c>
      <c r="H6" s="31">
        <v>165</v>
      </c>
      <c r="I6" s="31" t="s">
        <v>27</v>
      </c>
      <c r="J6" s="31" t="s">
        <v>28</v>
      </c>
      <c r="K6" s="31" t="s">
        <v>28</v>
      </c>
      <c r="L6" s="35">
        <v>206207900.72999999</v>
      </c>
      <c r="M6" s="35" t="s">
        <v>28</v>
      </c>
      <c r="N6" s="36" t="s">
        <v>28</v>
      </c>
      <c r="O6" s="31" t="s">
        <v>29</v>
      </c>
    </row>
    <row r="7" spans="1:256" s="12" customFormat="1" ht="34.5" customHeight="1" x14ac:dyDescent="0.2">
      <c r="A7" s="31">
        <v>2</v>
      </c>
      <c r="B7" s="32" t="s">
        <v>30</v>
      </c>
      <c r="C7" s="32" t="s">
        <v>31</v>
      </c>
      <c r="D7" s="31" t="s">
        <v>32</v>
      </c>
      <c r="E7" s="33" t="s">
        <v>33</v>
      </c>
      <c r="F7" s="31" t="s">
        <v>34</v>
      </c>
      <c r="G7" s="34" t="s">
        <v>35</v>
      </c>
      <c r="H7" s="31">
        <v>25</v>
      </c>
      <c r="I7" s="31" t="s">
        <v>27</v>
      </c>
      <c r="J7" s="31" t="s">
        <v>28</v>
      </c>
      <c r="K7" s="31" t="s">
        <v>28</v>
      </c>
      <c r="L7" s="35">
        <v>1500000</v>
      </c>
      <c r="M7" s="35" t="s">
        <v>28</v>
      </c>
      <c r="N7" s="36" t="s">
        <v>36</v>
      </c>
      <c r="O7" s="31" t="s">
        <v>29</v>
      </c>
    </row>
    <row r="8" spans="1:256" s="12" customFormat="1" ht="34.5" customHeight="1" x14ac:dyDescent="0.2">
      <c r="A8" s="31">
        <v>3</v>
      </c>
      <c r="B8" s="32" t="s">
        <v>37</v>
      </c>
      <c r="C8" s="32" t="s">
        <v>38</v>
      </c>
      <c r="D8" s="31" t="s">
        <v>39</v>
      </c>
      <c r="E8" s="31">
        <v>241591129</v>
      </c>
      <c r="F8" s="31" t="s">
        <v>40</v>
      </c>
      <c r="G8" s="34" t="s">
        <v>41</v>
      </c>
      <c r="H8" s="31">
        <v>12</v>
      </c>
      <c r="I8" s="31" t="s">
        <v>27</v>
      </c>
      <c r="J8" s="31" t="s">
        <v>27</v>
      </c>
      <c r="K8" s="31" t="s">
        <v>28</v>
      </c>
      <c r="L8" s="35">
        <v>1979707.77</v>
      </c>
      <c r="M8" s="35" t="s">
        <v>28</v>
      </c>
      <c r="N8" s="36" t="s">
        <v>28</v>
      </c>
      <c r="O8" s="31" t="s">
        <v>29</v>
      </c>
    </row>
    <row r="9" spans="1:256" s="12" customFormat="1" ht="34.5" customHeight="1" x14ac:dyDescent="0.2">
      <c r="A9" s="31">
        <v>4</v>
      </c>
      <c r="B9" s="32" t="s">
        <v>42</v>
      </c>
      <c r="C9" s="32" t="s">
        <v>43</v>
      </c>
      <c r="D9" s="31" t="s">
        <v>44</v>
      </c>
      <c r="E9" s="33" t="s">
        <v>45</v>
      </c>
      <c r="F9" s="31" t="s">
        <v>46</v>
      </c>
      <c r="G9" s="34" t="s">
        <v>47</v>
      </c>
      <c r="H9" s="31">
        <v>16</v>
      </c>
      <c r="I9" s="31" t="s">
        <v>27</v>
      </c>
      <c r="J9" s="31"/>
      <c r="K9" s="31"/>
      <c r="L9" s="35">
        <v>1994886.47</v>
      </c>
      <c r="M9" s="35"/>
      <c r="N9" s="36"/>
      <c r="O9" s="31"/>
    </row>
    <row r="10" spans="1:256" s="12" customFormat="1" ht="34.5" customHeight="1" x14ac:dyDescent="0.2">
      <c r="A10" s="31">
        <v>5</v>
      </c>
      <c r="B10" s="32" t="s">
        <v>48</v>
      </c>
      <c r="C10" s="32" t="s">
        <v>49</v>
      </c>
      <c r="D10" s="31" t="s">
        <v>50</v>
      </c>
      <c r="E10" s="33" t="s">
        <v>51</v>
      </c>
      <c r="F10" s="31" t="s">
        <v>52</v>
      </c>
      <c r="G10" s="34" t="s">
        <v>53</v>
      </c>
      <c r="H10" s="31">
        <v>43</v>
      </c>
      <c r="I10" s="31">
        <v>65</v>
      </c>
      <c r="J10" s="31" t="s">
        <v>28</v>
      </c>
      <c r="K10" s="31" t="s">
        <v>28</v>
      </c>
      <c r="L10" s="35">
        <v>2948400</v>
      </c>
      <c r="M10" s="35" t="s">
        <v>28</v>
      </c>
      <c r="N10" s="36" t="s">
        <v>28</v>
      </c>
      <c r="O10" s="31" t="s">
        <v>29</v>
      </c>
    </row>
    <row r="11" spans="1:256" s="12" customFormat="1" ht="34.5" customHeight="1" x14ac:dyDescent="0.2">
      <c r="A11" s="31">
        <v>6</v>
      </c>
      <c r="B11" s="32" t="s">
        <v>54</v>
      </c>
      <c r="C11" s="32" t="s">
        <v>55</v>
      </c>
      <c r="D11" s="31" t="s">
        <v>56</v>
      </c>
      <c r="E11" s="33" t="s">
        <v>57</v>
      </c>
      <c r="F11" s="31" t="s">
        <v>34</v>
      </c>
      <c r="G11" s="34" t="s">
        <v>35</v>
      </c>
      <c r="H11" s="31">
        <v>15</v>
      </c>
      <c r="I11" s="31" t="s">
        <v>27</v>
      </c>
      <c r="J11" s="31" t="s">
        <v>28</v>
      </c>
      <c r="K11" s="31" t="s">
        <v>28</v>
      </c>
      <c r="L11" s="35" t="s">
        <v>58</v>
      </c>
      <c r="M11" s="35" t="s">
        <v>28</v>
      </c>
      <c r="N11" s="36" t="s">
        <v>28</v>
      </c>
      <c r="O11" s="31" t="s">
        <v>29</v>
      </c>
    </row>
    <row r="12" spans="1:256" s="12" customFormat="1" ht="34.5" customHeight="1" x14ac:dyDescent="0.2">
      <c r="A12" s="31">
        <v>7</v>
      </c>
      <c r="B12" s="32" t="s">
        <v>59</v>
      </c>
      <c r="C12" s="32" t="s">
        <v>60</v>
      </c>
      <c r="D12" s="31" t="s">
        <v>61</v>
      </c>
      <c r="E12" s="33" t="s">
        <v>62</v>
      </c>
      <c r="F12" s="31" t="s">
        <v>63</v>
      </c>
      <c r="G12" s="34" t="s">
        <v>64</v>
      </c>
      <c r="H12" s="31">
        <v>63</v>
      </c>
      <c r="I12" s="31" t="s">
        <v>27</v>
      </c>
      <c r="J12" s="31" t="s">
        <v>28</v>
      </c>
      <c r="K12" s="31" t="s">
        <v>28</v>
      </c>
      <c r="L12" s="35">
        <v>35500784</v>
      </c>
      <c r="M12" s="35" t="s">
        <v>28</v>
      </c>
      <c r="N12" s="36" t="s">
        <v>28</v>
      </c>
      <c r="O12" s="31" t="s">
        <v>29</v>
      </c>
    </row>
    <row r="13" spans="1:256" s="12" customFormat="1" ht="34.5" customHeight="1" x14ac:dyDescent="0.2">
      <c r="A13" s="31">
        <v>8</v>
      </c>
      <c r="B13" s="32" t="s">
        <v>65</v>
      </c>
      <c r="C13" s="32" t="s">
        <v>66</v>
      </c>
      <c r="D13" s="31" t="s">
        <v>67</v>
      </c>
      <c r="E13" s="33" t="s">
        <v>68</v>
      </c>
      <c r="F13" s="411" t="s">
        <v>69</v>
      </c>
      <c r="G13" s="411"/>
      <c r="H13" s="31">
        <v>109</v>
      </c>
      <c r="I13" s="31"/>
      <c r="J13" s="31"/>
      <c r="K13" s="31"/>
      <c r="L13" s="35"/>
      <c r="M13" s="35"/>
      <c r="N13" s="36"/>
      <c r="O13" s="31"/>
    </row>
    <row r="14" spans="1:256" s="12" customFormat="1" ht="34.5" customHeight="1" x14ac:dyDescent="0.2">
      <c r="A14" s="31">
        <v>9</v>
      </c>
      <c r="B14" s="32" t="s">
        <v>70</v>
      </c>
      <c r="C14" s="32" t="s">
        <v>71</v>
      </c>
      <c r="D14" s="31" t="s">
        <v>72</v>
      </c>
      <c r="E14" s="33" t="s">
        <v>73</v>
      </c>
      <c r="F14" s="31" t="s">
        <v>74</v>
      </c>
      <c r="G14" s="34" t="s">
        <v>75</v>
      </c>
      <c r="H14" s="31">
        <v>25</v>
      </c>
      <c r="I14" s="31"/>
      <c r="J14" s="31" t="s">
        <v>28</v>
      </c>
      <c r="K14" s="31" t="s">
        <v>28</v>
      </c>
      <c r="L14" s="35" t="s">
        <v>58</v>
      </c>
      <c r="M14" s="35" t="s">
        <v>28</v>
      </c>
      <c r="N14" s="36" t="s">
        <v>28</v>
      </c>
      <c r="O14" s="31" t="s">
        <v>29</v>
      </c>
    </row>
    <row r="15" spans="1:256" s="12" customFormat="1" ht="34.5" customHeight="1" x14ac:dyDescent="0.2">
      <c r="A15" s="31">
        <v>10</v>
      </c>
      <c r="B15" s="32" t="s">
        <v>76</v>
      </c>
      <c r="C15" s="32" t="s">
        <v>77</v>
      </c>
      <c r="D15" s="31" t="s">
        <v>78</v>
      </c>
      <c r="E15" s="33" t="s">
        <v>79</v>
      </c>
      <c r="F15" s="31" t="s">
        <v>74</v>
      </c>
      <c r="G15" s="34" t="s">
        <v>75</v>
      </c>
      <c r="H15" s="31">
        <v>32</v>
      </c>
      <c r="I15" s="31">
        <v>80</v>
      </c>
      <c r="J15" s="31" t="s">
        <v>80</v>
      </c>
      <c r="K15" s="31" t="s">
        <v>28</v>
      </c>
      <c r="L15" s="35">
        <v>1867000</v>
      </c>
      <c r="M15" s="35" t="s">
        <v>28</v>
      </c>
      <c r="N15" s="36" t="s">
        <v>28</v>
      </c>
      <c r="O15" s="31" t="s">
        <v>29</v>
      </c>
    </row>
    <row r="16" spans="1:256" s="12" customFormat="1" ht="34.5" customHeight="1" x14ac:dyDescent="0.2">
      <c r="A16" s="31">
        <v>11</v>
      </c>
      <c r="B16" s="32" t="s">
        <v>81</v>
      </c>
      <c r="C16" s="32" t="s">
        <v>82</v>
      </c>
      <c r="D16" s="31" t="s">
        <v>83</v>
      </c>
      <c r="E16" s="38" t="s">
        <v>84</v>
      </c>
      <c r="F16" s="31" t="s">
        <v>74</v>
      </c>
      <c r="G16" s="34" t="s">
        <v>75</v>
      </c>
      <c r="H16" s="31">
        <v>20</v>
      </c>
      <c r="I16" s="31">
        <v>95</v>
      </c>
      <c r="J16" s="31" t="s">
        <v>28</v>
      </c>
      <c r="K16" s="31" t="s">
        <v>28</v>
      </c>
      <c r="L16" s="35">
        <v>35150</v>
      </c>
      <c r="M16" s="35" t="s">
        <v>28</v>
      </c>
      <c r="N16" s="36" t="s">
        <v>28</v>
      </c>
      <c r="O16" s="31" t="s">
        <v>29</v>
      </c>
    </row>
    <row r="17" spans="1:18" s="12" customFormat="1" ht="34.5" customHeight="1" x14ac:dyDescent="0.2">
      <c r="A17" s="31">
        <v>12</v>
      </c>
      <c r="B17" s="32" t="s">
        <v>85</v>
      </c>
      <c r="C17" s="32" t="s">
        <v>86</v>
      </c>
      <c r="D17" s="31" t="s">
        <v>87</v>
      </c>
      <c r="E17" s="33" t="s">
        <v>88</v>
      </c>
      <c r="F17" s="31" t="s">
        <v>74</v>
      </c>
      <c r="G17" s="34" t="s">
        <v>75</v>
      </c>
      <c r="H17" s="31">
        <v>10</v>
      </c>
      <c r="I17" s="31">
        <v>46</v>
      </c>
      <c r="J17" s="31" t="s">
        <v>28</v>
      </c>
      <c r="K17" s="31" t="s">
        <v>28</v>
      </c>
      <c r="L17" s="35" t="s">
        <v>58</v>
      </c>
      <c r="M17" s="35" t="s">
        <v>28</v>
      </c>
      <c r="N17" s="36" t="s">
        <v>28</v>
      </c>
      <c r="O17" s="31" t="s">
        <v>29</v>
      </c>
    </row>
    <row r="18" spans="1:18" s="12" customFormat="1" ht="34.5" customHeight="1" x14ac:dyDescent="0.2">
      <c r="A18" s="31">
        <v>13</v>
      </c>
      <c r="B18" s="32" t="s">
        <v>89</v>
      </c>
      <c r="C18" s="32" t="s">
        <v>90</v>
      </c>
      <c r="D18" s="31" t="s">
        <v>91</v>
      </c>
      <c r="E18" s="33" t="s">
        <v>92</v>
      </c>
      <c r="F18" s="31" t="s">
        <v>74</v>
      </c>
      <c r="G18" s="34" t="s">
        <v>75</v>
      </c>
      <c r="H18" s="31">
        <v>15</v>
      </c>
      <c r="I18" s="31"/>
      <c r="J18" s="31" t="s">
        <v>28</v>
      </c>
      <c r="K18" s="31" t="s">
        <v>28</v>
      </c>
      <c r="L18" s="35" t="s">
        <v>93</v>
      </c>
      <c r="M18" s="35" t="s">
        <v>28</v>
      </c>
      <c r="N18" s="36" t="s">
        <v>28</v>
      </c>
      <c r="O18" s="31" t="s">
        <v>29</v>
      </c>
    </row>
    <row r="19" spans="1:18" s="12" customFormat="1" ht="47.25" customHeight="1" x14ac:dyDescent="0.2">
      <c r="A19" s="31">
        <v>14</v>
      </c>
      <c r="B19" s="32" t="s">
        <v>94</v>
      </c>
      <c r="C19" s="32" t="s">
        <v>95</v>
      </c>
      <c r="D19" s="31" t="s">
        <v>96</v>
      </c>
      <c r="E19" s="38" t="s">
        <v>97</v>
      </c>
      <c r="F19" s="31" t="s">
        <v>74</v>
      </c>
      <c r="G19" s="34" t="s">
        <v>75</v>
      </c>
      <c r="H19" s="31">
        <v>13</v>
      </c>
      <c r="I19" s="31">
        <v>49</v>
      </c>
      <c r="J19" s="31" t="s">
        <v>28</v>
      </c>
      <c r="K19" s="31" t="s">
        <v>28</v>
      </c>
      <c r="L19" s="35">
        <v>604750</v>
      </c>
      <c r="M19" s="35" t="s">
        <v>28</v>
      </c>
      <c r="N19" s="36" t="s">
        <v>28</v>
      </c>
      <c r="O19" s="31" t="s">
        <v>29</v>
      </c>
    </row>
    <row r="20" spans="1:18" s="12" customFormat="1" ht="34.5" customHeight="1" x14ac:dyDescent="0.2">
      <c r="A20" s="31">
        <v>15</v>
      </c>
      <c r="B20" s="32" t="s">
        <v>98</v>
      </c>
      <c r="C20" s="32" t="s">
        <v>99</v>
      </c>
      <c r="D20" s="31" t="s">
        <v>100</v>
      </c>
      <c r="E20" s="38" t="s">
        <v>101</v>
      </c>
      <c r="F20" s="31" t="s">
        <v>74</v>
      </c>
      <c r="G20" s="34" t="s">
        <v>75</v>
      </c>
      <c r="H20" s="31">
        <v>29</v>
      </c>
      <c r="I20" s="31">
        <v>125</v>
      </c>
      <c r="J20" s="31" t="s">
        <v>28</v>
      </c>
      <c r="K20" s="31" t="s">
        <v>58</v>
      </c>
      <c r="L20" s="35">
        <v>1289230</v>
      </c>
      <c r="M20" s="35" t="s">
        <v>28</v>
      </c>
      <c r="N20" s="36" t="s">
        <v>28</v>
      </c>
      <c r="O20" s="31" t="s">
        <v>29</v>
      </c>
    </row>
    <row r="21" spans="1:18" s="12" customFormat="1" ht="34.5" customHeight="1" x14ac:dyDescent="0.2">
      <c r="A21" s="31">
        <v>16</v>
      </c>
      <c r="B21" s="32" t="s">
        <v>102</v>
      </c>
      <c r="C21" s="32" t="s">
        <v>103</v>
      </c>
      <c r="D21" s="31" t="s">
        <v>104</v>
      </c>
      <c r="E21" s="33" t="s">
        <v>105</v>
      </c>
      <c r="F21" s="31" t="s">
        <v>74</v>
      </c>
      <c r="G21" s="34" t="s">
        <v>75</v>
      </c>
      <c r="H21" s="31">
        <v>15</v>
      </c>
      <c r="I21" s="31">
        <v>50</v>
      </c>
      <c r="J21" s="31" t="s">
        <v>28</v>
      </c>
      <c r="K21" s="31" t="s">
        <v>28</v>
      </c>
      <c r="L21" s="35">
        <v>633180</v>
      </c>
      <c r="M21" s="35" t="s">
        <v>28</v>
      </c>
      <c r="N21" s="36" t="s">
        <v>28</v>
      </c>
      <c r="O21" s="31" t="s">
        <v>29</v>
      </c>
      <c r="R21" s="39"/>
    </row>
    <row r="22" spans="1:18" s="12" customFormat="1" ht="34.5" customHeight="1" x14ac:dyDescent="0.2">
      <c r="A22" s="31">
        <v>17</v>
      </c>
      <c r="B22" s="32" t="s">
        <v>106</v>
      </c>
      <c r="C22" s="32" t="s">
        <v>107</v>
      </c>
      <c r="D22" s="31" t="s">
        <v>108</v>
      </c>
      <c r="E22" s="38" t="s">
        <v>109</v>
      </c>
      <c r="F22" s="31" t="s">
        <v>74</v>
      </c>
      <c r="G22" s="34" t="s">
        <v>75</v>
      </c>
      <c r="H22" s="31">
        <v>10</v>
      </c>
      <c r="I22" s="31">
        <v>50</v>
      </c>
      <c r="J22" s="31" t="s">
        <v>28</v>
      </c>
      <c r="K22" s="31" t="s">
        <v>28</v>
      </c>
      <c r="L22" s="35">
        <v>596640</v>
      </c>
      <c r="M22" s="35" t="s">
        <v>28</v>
      </c>
      <c r="N22" s="36" t="s">
        <v>28</v>
      </c>
      <c r="O22" s="31" t="s">
        <v>29</v>
      </c>
      <c r="R22"/>
    </row>
    <row r="23" spans="1:18" ht="34.5" customHeight="1" x14ac:dyDescent="0.35">
      <c r="A23" s="31">
        <v>18</v>
      </c>
      <c r="B23" s="32" t="s">
        <v>110</v>
      </c>
      <c r="C23" s="32" t="s">
        <v>60</v>
      </c>
      <c r="D23" s="31" t="s">
        <v>111</v>
      </c>
      <c r="E23" s="33" t="s">
        <v>112</v>
      </c>
      <c r="F23" s="31" t="s">
        <v>74</v>
      </c>
      <c r="G23" s="34" t="s">
        <v>75</v>
      </c>
      <c r="H23" s="31">
        <v>13</v>
      </c>
      <c r="I23" s="31">
        <v>50</v>
      </c>
      <c r="J23" s="31" t="s">
        <v>28</v>
      </c>
      <c r="K23" s="31" t="s">
        <v>28</v>
      </c>
      <c r="L23" s="35" t="s">
        <v>58</v>
      </c>
      <c r="M23" s="35" t="s">
        <v>28</v>
      </c>
      <c r="N23" s="36" t="s">
        <v>28</v>
      </c>
      <c r="O23" s="31" t="s">
        <v>29</v>
      </c>
      <c r="P23" s="12"/>
      <c r="Q23" s="12"/>
      <c r="R23" s="39"/>
    </row>
    <row r="24" spans="1:18" ht="34.5" customHeight="1" x14ac:dyDescent="0.35">
      <c r="A24" s="31">
        <v>19</v>
      </c>
      <c r="B24" s="32" t="s">
        <v>113</v>
      </c>
      <c r="C24" s="32" t="s">
        <v>114</v>
      </c>
      <c r="D24" s="31" t="s">
        <v>115</v>
      </c>
      <c r="E24" s="33" t="s">
        <v>116</v>
      </c>
      <c r="F24" s="31" t="s">
        <v>74</v>
      </c>
      <c r="G24" s="34" t="s">
        <v>75</v>
      </c>
      <c r="H24" s="31">
        <v>12</v>
      </c>
      <c r="I24" s="31"/>
      <c r="J24" s="31" t="s">
        <v>28</v>
      </c>
      <c r="K24" s="31" t="s">
        <v>28</v>
      </c>
      <c r="L24" s="35" t="s">
        <v>58</v>
      </c>
      <c r="M24" s="35" t="s">
        <v>28</v>
      </c>
      <c r="N24" s="36" t="s">
        <v>28</v>
      </c>
      <c r="O24" s="31" t="s">
        <v>29</v>
      </c>
      <c r="P24" s="12"/>
      <c r="Q24" s="12"/>
      <c r="R24" s="39"/>
    </row>
    <row r="25" spans="1:18" ht="34.5" customHeight="1" x14ac:dyDescent="0.35">
      <c r="A25" s="31">
        <v>20</v>
      </c>
      <c r="B25" s="32" t="s">
        <v>117</v>
      </c>
      <c r="C25" s="32" t="s">
        <v>118</v>
      </c>
      <c r="D25" s="31" t="s">
        <v>119</v>
      </c>
      <c r="E25" s="31" t="s">
        <v>120</v>
      </c>
      <c r="F25" s="34" t="s">
        <v>121</v>
      </c>
      <c r="G25" s="34" t="s">
        <v>122</v>
      </c>
      <c r="H25" s="31">
        <v>32</v>
      </c>
      <c r="I25" s="31" t="s">
        <v>27</v>
      </c>
      <c r="J25" s="31" t="s">
        <v>80</v>
      </c>
      <c r="K25" s="31" t="s">
        <v>28</v>
      </c>
      <c r="L25" s="35">
        <v>2513165</v>
      </c>
      <c r="M25" s="35" t="s">
        <v>28</v>
      </c>
      <c r="N25" s="36" t="s">
        <v>28</v>
      </c>
      <c r="O25" s="31" t="s">
        <v>29</v>
      </c>
      <c r="P25"/>
      <c r="Q25"/>
      <c r="R25"/>
    </row>
    <row r="26" spans="1:18" ht="34.5" customHeight="1" x14ac:dyDescent="0.35">
      <c r="A26" s="31">
        <v>21</v>
      </c>
      <c r="B26" s="32" t="s">
        <v>123</v>
      </c>
      <c r="C26" s="32" t="s">
        <v>124</v>
      </c>
      <c r="D26" s="31" t="s">
        <v>125</v>
      </c>
      <c r="E26" s="33" t="s">
        <v>126</v>
      </c>
      <c r="F26" s="34" t="s">
        <v>127</v>
      </c>
      <c r="G26" s="34" t="s">
        <v>128</v>
      </c>
      <c r="H26" s="31">
        <v>21</v>
      </c>
      <c r="I26" s="31" t="s">
        <v>27</v>
      </c>
      <c r="J26" s="31" t="s">
        <v>28</v>
      </c>
      <c r="K26" s="31" t="s">
        <v>28</v>
      </c>
      <c r="L26" s="35">
        <v>1639500</v>
      </c>
      <c r="M26" s="35" t="s">
        <v>28</v>
      </c>
      <c r="N26" s="36" t="s">
        <v>129</v>
      </c>
      <c r="O26" s="31" t="s">
        <v>29</v>
      </c>
      <c r="P26"/>
      <c r="Q26"/>
      <c r="R26" s="39"/>
    </row>
    <row r="27" spans="1:18" ht="34.5" customHeight="1" x14ac:dyDescent="0.35">
      <c r="A27" s="31">
        <v>22</v>
      </c>
      <c r="B27" s="32" t="s">
        <v>130</v>
      </c>
      <c r="C27" s="32" t="s">
        <v>131</v>
      </c>
      <c r="D27" s="31" t="s">
        <v>132</v>
      </c>
      <c r="E27" s="33" t="s">
        <v>133</v>
      </c>
      <c r="F27" s="31" t="s">
        <v>134</v>
      </c>
      <c r="G27" s="34" t="s">
        <v>135</v>
      </c>
      <c r="H27" s="31">
        <v>76</v>
      </c>
      <c r="I27" s="31">
        <v>477</v>
      </c>
      <c r="J27" s="31" t="s">
        <v>28</v>
      </c>
      <c r="K27" s="31" t="s">
        <v>28</v>
      </c>
      <c r="L27" s="35">
        <v>5618120.5099999998</v>
      </c>
      <c r="M27" s="35" t="s">
        <v>28</v>
      </c>
      <c r="N27" s="36" t="s">
        <v>28</v>
      </c>
      <c r="O27" s="31" t="s">
        <v>29</v>
      </c>
      <c r="P27"/>
      <c r="Q27"/>
      <c r="R27"/>
    </row>
    <row r="28" spans="1:18" ht="34.5" customHeight="1" x14ac:dyDescent="0.35">
      <c r="A28" s="31">
        <v>23</v>
      </c>
      <c r="B28" s="32" t="s">
        <v>136</v>
      </c>
      <c r="C28" s="32" t="s">
        <v>137</v>
      </c>
      <c r="D28" s="33" t="s">
        <v>138</v>
      </c>
      <c r="E28" s="33" t="s">
        <v>139</v>
      </c>
      <c r="F28" s="31" t="s">
        <v>134</v>
      </c>
      <c r="G28" s="34" t="s">
        <v>135</v>
      </c>
      <c r="H28" s="33" t="s">
        <v>140</v>
      </c>
      <c r="I28" s="33" t="s">
        <v>141</v>
      </c>
      <c r="J28" s="38" t="s">
        <v>142</v>
      </c>
      <c r="K28" s="33" t="s">
        <v>28</v>
      </c>
      <c r="L28" s="35">
        <v>7570818.0499999998</v>
      </c>
      <c r="M28" s="35" t="s">
        <v>28</v>
      </c>
      <c r="N28" s="36" t="s">
        <v>28</v>
      </c>
      <c r="O28" s="33"/>
      <c r="P28"/>
      <c r="Q28"/>
      <c r="R28"/>
    </row>
    <row r="29" spans="1:18" x14ac:dyDescent="0.35">
      <c r="A29" s="31">
        <v>24</v>
      </c>
      <c r="B29" s="32" t="s">
        <v>143</v>
      </c>
      <c r="C29" s="32" t="s">
        <v>144</v>
      </c>
      <c r="D29" s="31" t="s">
        <v>145</v>
      </c>
      <c r="E29" s="33" t="s">
        <v>146</v>
      </c>
      <c r="F29" s="31" t="s">
        <v>134</v>
      </c>
      <c r="G29" s="34" t="s">
        <v>135</v>
      </c>
      <c r="H29" s="31">
        <v>90</v>
      </c>
      <c r="I29" s="31">
        <v>530</v>
      </c>
      <c r="J29" s="31" t="s">
        <v>80</v>
      </c>
      <c r="K29" s="31" t="s">
        <v>28</v>
      </c>
      <c r="L29" s="35">
        <v>7150000</v>
      </c>
      <c r="M29" s="35" t="s">
        <v>28</v>
      </c>
      <c r="N29" s="36" t="s">
        <v>28</v>
      </c>
      <c r="O29" s="31"/>
      <c r="P29"/>
      <c r="Q29"/>
      <c r="R29"/>
    </row>
    <row r="30" spans="1:18" ht="34.5" customHeight="1" x14ac:dyDescent="0.35">
      <c r="A30" s="31">
        <v>25</v>
      </c>
      <c r="B30" s="32" t="s">
        <v>147</v>
      </c>
      <c r="C30" s="32" t="s">
        <v>148</v>
      </c>
      <c r="D30" s="33" t="s">
        <v>149</v>
      </c>
      <c r="E30" s="33" t="s">
        <v>150</v>
      </c>
      <c r="F30" s="31" t="s">
        <v>134</v>
      </c>
      <c r="G30" s="34" t="s">
        <v>135</v>
      </c>
      <c r="H30" s="40">
        <v>62</v>
      </c>
      <c r="I30" s="40">
        <v>284</v>
      </c>
      <c r="J30" s="33" t="s">
        <v>28</v>
      </c>
      <c r="K30" s="33" t="s">
        <v>58</v>
      </c>
      <c r="L30" s="35" t="s">
        <v>58</v>
      </c>
      <c r="M30" s="36" t="s">
        <v>151</v>
      </c>
      <c r="N30" s="36" t="s">
        <v>28</v>
      </c>
      <c r="O30" s="33" t="s">
        <v>29</v>
      </c>
      <c r="P30"/>
      <c r="Q30"/>
      <c r="R30"/>
    </row>
    <row r="31" spans="1:18" ht="34.5" customHeight="1" x14ac:dyDescent="0.35">
      <c r="A31" s="31">
        <v>26</v>
      </c>
      <c r="B31" s="32" t="s">
        <v>152</v>
      </c>
      <c r="C31" s="32" t="s">
        <v>153</v>
      </c>
      <c r="D31" s="31" t="s">
        <v>154</v>
      </c>
      <c r="E31" s="33" t="s">
        <v>155</v>
      </c>
      <c r="F31" s="31" t="s">
        <v>134</v>
      </c>
      <c r="G31" s="34" t="s">
        <v>135</v>
      </c>
      <c r="H31" s="31">
        <v>66</v>
      </c>
      <c r="I31" s="31">
        <v>270</v>
      </c>
      <c r="J31" s="31" t="s">
        <v>28</v>
      </c>
      <c r="K31" s="31" t="s">
        <v>28</v>
      </c>
      <c r="L31" s="35">
        <v>4717486.12</v>
      </c>
      <c r="M31" s="35" t="s">
        <v>28</v>
      </c>
      <c r="N31" s="36" t="s">
        <v>28</v>
      </c>
      <c r="O31" s="31" t="s">
        <v>29</v>
      </c>
      <c r="P31" s="41" t="s">
        <v>156</v>
      </c>
      <c r="Q31"/>
      <c r="R31" s="39"/>
    </row>
    <row r="32" spans="1:18" ht="46.5" x14ac:dyDescent="0.35">
      <c r="A32" s="31">
        <v>27</v>
      </c>
      <c r="B32" s="32" t="s">
        <v>157</v>
      </c>
      <c r="C32" s="32" t="s">
        <v>158</v>
      </c>
      <c r="D32" s="31" t="s">
        <v>159</v>
      </c>
      <c r="E32" s="33" t="s">
        <v>160</v>
      </c>
      <c r="F32" s="31" t="s">
        <v>134</v>
      </c>
      <c r="G32" s="34" t="s">
        <v>135</v>
      </c>
      <c r="H32" s="31">
        <v>60</v>
      </c>
      <c r="I32" s="31">
        <v>323</v>
      </c>
      <c r="J32" s="31" t="s">
        <v>28</v>
      </c>
      <c r="K32" s="31" t="s">
        <v>28</v>
      </c>
      <c r="L32" s="35">
        <v>3241670</v>
      </c>
      <c r="M32" s="35" t="s">
        <v>28</v>
      </c>
      <c r="N32" s="36" t="s">
        <v>28</v>
      </c>
      <c r="O32" s="31" t="s">
        <v>29</v>
      </c>
      <c r="Q32"/>
      <c r="R32"/>
    </row>
    <row r="33" spans="1:18" ht="34.5" customHeight="1" x14ac:dyDescent="0.35">
      <c r="A33" s="31">
        <v>28</v>
      </c>
      <c r="B33" s="32" t="s">
        <v>161</v>
      </c>
      <c r="C33" s="32" t="s">
        <v>162</v>
      </c>
      <c r="D33" s="31" t="s">
        <v>163</v>
      </c>
      <c r="E33" s="33" t="s">
        <v>164</v>
      </c>
      <c r="F33" s="31" t="s">
        <v>165</v>
      </c>
      <c r="G33" s="34" t="s">
        <v>135</v>
      </c>
      <c r="H33" s="31">
        <v>26</v>
      </c>
      <c r="I33" s="31">
        <v>162</v>
      </c>
      <c r="J33" s="31" t="s">
        <v>28</v>
      </c>
      <c r="K33" s="31" t="s">
        <v>28</v>
      </c>
      <c r="L33" s="35">
        <v>1500000</v>
      </c>
      <c r="M33" s="35" t="s">
        <v>28</v>
      </c>
      <c r="N33" s="36" t="s">
        <v>28</v>
      </c>
      <c r="O33" s="31" t="s">
        <v>29</v>
      </c>
      <c r="Q33"/>
      <c r="R33"/>
    </row>
    <row r="34" spans="1:18" ht="34.5" customHeight="1" x14ac:dyDescent="0.35">
      <c r="A34" s="31">
        <v>29</v>
      </c>
      <c r="B34" s="32" t="s">
        <v>166</v>
      </c>
      <c r="C34" s="32" t="s">
        <v>167</v>
      </c>
      <c r="D34" s="31" t="s">
        <v>168</v>
      </c>
      <c r="E34" s="33" t="s">
        <v>169</v>
      </c>
      <c r="F34" s="31" t="s">
        <v>170</v>
      </c>
      <c r="G34" s="34" t="s">
        <v>171</v>
      </c>
      <c r="H34" s="31">
        <v>12</v>
      </c>
      <c r="I34" s="31" t="s">
        <v>27</v>
      </c>
      <c r="J34" s="31" t="s">
        <v>28</v>
      </c>
      <c r="K34" s="31" t="s">
        <v>28</v>
      </c>
      <c r="L34" s="35">
        <v>2082000</v>
      </c>
      <c r="M34" s="35" t="s">
        <v>28</v>
      </c>
      <c r="N34" s="36" t="s">
        <v>28</v>
      </c>
      <c r="O34" s="31" t="s">
        <v>29</v>
      </c>
      <c r="Q34"/>
      <c r="R34" s="39"/>
    </row>
    <row r="35" spans="1:18" ht="34.5" customHeight="1" x14ac:dyDescent="0.35">
      <c r="A35" s="31">
        <v>30</v>
      </c>
      <c r="B35" s="32" t="s">
        <v>172</v>
      </c>
      <c r="C35" s="32" t="s">
        <v>173</v>
      </c>
      <c r="D35" s="31" t="s">
        <v>174</v>
      </c>
      <c r="E35" s="31">
        <v>241812688</v>
      </c>
      <c r="F35" s="31" t="s">
        <v>170</v>
      </c>
      <c r="G35" s="34" t="s">
        <v>171</v>
      </c>
      <c r="H35" s="31">
        <v>23</v>
      </c>
      <c r="I35" s="31" t="s">
        <v>27</v>
      </c>
      <c r="J35" s="31" t="s">
        <v>28</v>
      </c>
      <c r="K35" s="31" t="s">
        <v>28</v>
      </c>
      <c r="L35" s="35">
        <v>1778350</v>
      </c>
      <c r="M35" s="35" t="s">
        <v>28</v>
      </c>
      <c r="N35" s="36" t="s">
        <v>28</v>
      </c>
      <c r="O35" s="31" t="s">
        <v>29</v>
      </c>
      <c r="Q35" s="39"/>
    </row>
    <row r="36" spans="1:18" x14ac:dyDescent="0.35">
      <c r="A36" s="31">
        <v>31</v>
      </c>
      <c r="B36" s="32" t="s">
        <v>175</v>
      </c>
      <c r="C36" s="32" t="s">
        <v>176</v>
      </c>
      <c r="D36" s="31" t="s">
        <v>177</v>
      </c>
      <c r="E36" s="31" t="s">
        <v>178</v>
      </c>
      <c r="F36" s="40" t="s">
        <v>179</v>
      </c>
      <c r="G36" s="42" t="s">
        <v>180</v>
      </c>
      <c r="H36" s="31">
        <v>3</v>
      </c>
      <c r="I36" s="31">
        <v>210</v>
      </c>
      <c r="J36" s="31"/>
      <c r="K36" s="31"/>
      <c r="L36" s="35"/>
      <c r="M36" s="35"/>
      <c r="N36" s="36"/>
      <c r="O36" s="31"/>
    </row>
    <row r="37" spans="1:18" ht="34.5" customHeight="1" x14ac:dyDescent="0.35">
      <c r="A37" s="31">
        <v>32</v>
      </c>
      <c r="B37" s="32" t="s">
        <v>181</v>
      </c>
      <c r="C37" s="32" t="s">
        <v>182</v>
      </c>
      <c r="D37" s="31" t="s">
        <v>183</v>
      </c>
      <c r="E37" s="33" t="s">
        <v>184</v>
      </c>
      <c r="F37" s="31" t="s">
        <v>185</v>
      </c>
      <c r="G37" s="34" t="s">
        <v>186</v>
      </c>
      <c r="H37" s="31">
        <v>65</v>
      </c>
      <c r="I37" s="31" t="s">
        <v>187</v>
      </c>
      <c r="J37" s="31" t="s">
        <v>28</v>
      </c>
      <c r="K37" s="31" t="s">
        <v>28</v>
      </c>
      <c r="L37" s="35">
        <v>2964100</v>
      </c>
      <c r="M37" s="35" t="s">
        <v>28</v>
      </c>
      <c r="N37" s="36" t="s">
        <v>28</v>
      </c>
      <c r="O37" s="31"/>
    </row>
  </sheetData>
  <mergeCells count="1">
    <mergeCell ref="F13:G13"/>
  </mergeCells>
  <printOptions horizontalCentered="1"/>
  <pageMargins left="0.390277777777778" right="0.4" top="0.64027777777777795" bottom="0.37013888888888902" header="0.51180555555555496" footer="0.51180555555555496"/>
  <pageSetup paperSize="0" scale="0" firstPageNumber="0" orientation="portrait" usePrinterDefaults="0" horizontalDpi="0" verticalDpi="0" copie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245"/>
  <sheetViews>
    <sheetView tabSelected="1" topLeftCell="A16" zoomScale="40" zoomScaleNormal="40" workbookViewId="0">
      <selection activeCell="I245" sqref="I245"/>
    </sheetView>
  </sheetViews>
  <sheetFormatPr defaultColWidth="9" defaultRowHeight="26.25" x14ac:dyDescent="0.4"/>
  <cols>
    <col min="1" max="1" width="10.42578125" style="43" customWidth="1"/>
    <col min="2" max="2" width="68.7109375" style="43" customWidth="1"/>
    <col min="3" max="3" width="35.42578125" style="43" customWidth="1"/>
    <col min="4" max="6" width="25.5703125" style="43" customWidth="1"/>
    <col min="7" max="7" width="26.85546875" style="43" customWidth="1"/>
    <col min="8" max="8" width="30.42578125" style="43" customWidth="1"/>
    <col min="9" max="9" width="44.42578125" style="334" customWidth="1"/>
    <col min="10" max="10" width="47.7109375" style="44" customWidth="1"/>
    <col min="11" max="11" width="62.5703125" style="43" customWidth="1"/>
    <col min="12" max="12" width="44.7109375" style="43" customWidth="1"/>
    <col min="13" max="15" width="38.5703125" style="43" customWidth="1"/>
    <col min="16" max="16" width="92.28515625" style="43" customWidth="1"/>
    <col min="17" max="20" width="20" style="43" customWidth="1"/>
    <col min="21" max="21" width="17.85546875" style="43" customWidth="1"/>
    <col min="22" max="23" width="20.42578125" style="43" customWidth="1"/>
    <col min="24" max="25" width="21.5703125" style="43" customWidth="1"/>
    <col min="26" max="29" width="16.42578125" style="43" customWidth="1"/>
    <col min="30" max="16384" width="9" style="43"/>
  </cols>
  <sheetData>
    <row r="1" spans="1:29" ht="45" customHeight="1" x14ac:dyDescent="0.3">
      <c r="A1" s="45" t="s">
        <v>188</v>
      </c>
      <c r="B1" s="46"/>
      <c r="C1" s="47"/>
      <c r="D1" s="47"/>
      <c r="E1" s="48"/>
      <c r="F1" s="49"/>
      <c r="G1" s="47"/>
      <c r="H1" s="48"/>
      <c r="I1" s="319" t="s">
        <v>1</v>
      </c>
      <c r="J1" s="50"/>
      <c r="K1" s="47"/>
      <c r="L1" s="47"/>
      <c r="M1" s="47"/>
      <c r="N1" s="47"/>
      <c r="O1" s="47"/>
      <c r="P1" s="47"/>
      <c r="Q1" s="47"/>
      <c r="R1" s="47"/>
      <c r="S1" s="47"/>
      <c r="T1" s="47"/>
      <c r="U1" s="47"/>
      <c r="V1" s="47"/>
      <c r="W1" s="47"/>
      <c r="X1" s="47"/>
      <c r="Y1" s="47"/>
      <c r="Z1" s="47"/>
      <c r="AA1" s="47"/>
      <c r="AB1" s="47"/>
      <c r="AC1" s="47"/>
    </row>
    <row r="2" spans="1:29" ht="45" customHeight="1" x14ac:dyDescent="0.3">
      <c r="A2" s="422" t="s">
        <v>189</v>
      </c>
      <c r="B2" s="422" t="s">
        <v>190</v>
      </c>
      <c r="C2" s="422" t="s">
        <v>191</v>
      </c>
      <c r="D2" s="422" t="s">
        <v>192</v>
      </c>
      <c r="E2" s="426" t="s">
        <v>193</v>
      </c>
      <c r="F2" s="422" t="s">
        <v>194</v>
      </c>
      <c r="G2" s="422" t="s">
        <v>195</v>
      </c>
      <c r="H2" s="423" t="s">
        <v>196</v>
      </c>
      <c r="I2" s="424" t="s">
        <v>197</v>
      </c>
      <c r="J2" s="425" t="s">
        <v>198</v>
      </c>
      <c r="K2" s="422" t="s">
        <v>199</v>
      </c>
      <c r="L2" s="422" t="s">
        <v>200</v>
      </c>
      <c r="M2" s="422"/>
      <c r="N2" s="422"/>
      <c r="O2" s="422" t="s">
        <v>201</v>
      </c>
      <c r="P2" s="422" t="s">
        <v>202</v>
      </c>
      <c r="Q2" s="422" t="s">
        <v>203</v>
      </c>
      <c r="R2" s="422"/>
      <c r="S2" s="422"/>
      <c r="T2" s="422"/>
      <c r="U2" s="422"/>
      <c r="V2" s="422"/>
      <c r="W2" s="418" t="s">
        <v>204</v>
      </c>
      <c r="X2" s="419" t="s">
        <v>205</v>
      </c>
      <c r="Y2" s="418" t="s">
        <v>206</v>
      </c>
      <c r="Z2" s="419" t="s">
        <v>207</v>
      </c>
      <c r="AA2" s="419" t="s">
        <v>208</v>
      </c>
      <c r="AB2" s="418" t="s">
        <v>209</v>
      </c>
      <c r="AC2" s="419" t="s">
        <v>210</v>
      </c>
    </row>
    <row r="3" spans="1:29" ht="45" customHeight="1" x14ac:dyDescent="0.3">
      <c r="A3" s="422"/>
      <c r="B3" s="422"/>
      <c r="C3" s="422"/>
      <c r="D3" s="422"/>
      <c r="E3" s="426"/>
      <c r="F3" s="422"/>
      <c r="G3" s="422"/>
      <c r="H3" s="423"/>
      <c r="I3" s="424"/>
      <c r="J3" s="425"/>
      <c r="K3" s="422"/>
      <c r="L3" s="51" t="s">
        <v>211</v>
      </c>
      <c r="M3" s="51" t="s">
        <v>212</v>
      </c>
      <c r="N3" s="51" t="s">
        <v>213</v>
      </c>
      <c r="O3" s="422"/>
      <c r="P3" s="422"/>
      <c r="Q3" s="51" t="s">
        <v>214</v>
      </c>
      <c r="R3" s="51" t="s">
        <v>215</v>
      </c>
      <c r="S3" s="51" t="s">
        <v>216</v>
      </c>
      <c r="T3" s="51" t="s">
        <v>217</v>
      </c>
      <c r="U3" s="51" t="s">
        <v>218</v>
      </c>
      <c r="V3" s="51" t="s">
        <v>219</v>
      </c>
      <c r="W3" s="418"/>
      <c r="X3" s="419"/>
      <c r="Y3" s="418"/>
      <c r="Z3" s="419"/>
      <c r="AA3" s="419"/>
      <c r="AB3" s="418"/>
      <c r="AC3" s="419"/>
    </row>
    <row r="4" spans="1:29" ht="45" customHeight="1" x14ac:dyDescent="0.3">
      <c r="A4" s="52"/>
      <c r="B4" s="53" t="s">
        <v>22</v>
      </c>
      <c r="C4" s="54"/>
      <c r="D4" s="54"/>
      <c r="E4" s="55"/>
      <c r="F4" s="54"/>
      <c r="G4" s="54"/>
      <c r="H4" s="56"/>
      <c r="I4" s="320"/>
      <c r="J4" s="57"/>
      <c r="K4" s="58"/>
      <c r="L4" s="54"/>
      <c r="M4" s="54"/>
      <c r="N4" s="54"/>
      <c r="O4" s="59"/>
      <c r="P4" s="59"/>
      <c r="Q4" s="54"/>
      <c r="R4" s="54"/>
      <c r="S4" s="54"/>
      <c r="T4" s="54"/>
      <c r="U4" s="54"/>
      <c r="V4" s="54"/>
      <c r="W4" s="54"/>
      <c r="X4" s="54"/>
      <c r="Y4" s="54"/>
      <c r="Z4" s="54"/>
      <c r="AA4" s="54"/>
      <c r="AB4" s="54"/>
      <c r="AC4" s="54"/>
    </row>
    <row r="5" spans="1:29" ht="45" customHeight="1" x14ac:dyDescent="0.3">
      <c r="A5" s="60">
        <v>1</v>
      </c>
      <c r="B5" s="1" t="s">
        <v>220</v>
      </c>
      <c r="C5" s="2" t="s">
        <v>221</v>
      </c>
      <c r="D5" s="2" t="s">
        <v>80</v>
      </c>
      <c r="E5" s="2" t="s">
        <v>28</v>
      </c>
      <c r="F5" s="2" t="s">
        <v>80</v>
      </c>
      <c r="G5" s="2">
        <v>1494</v>
      </c>
      <c r="H5" s="61" t="s">
        <v>222</v>
      </c>
      <c r="I5" s="321">
        <v>5417000</v>
      </c>
      <c r="J5" s="6" t="s">
        <v>223</v>
      </c>
      <c r="K5" s="5" t="s">
        <v>224</v>
      </c>
      <c r="L5" s="2" t="s">
        <v>225</v>
      </c>
      <c r="M5" s="2" t="s">
        <v>226</v>
      </c>
      <c r="N5" s="2" t="s">
        <v>227</v>
      </c>
      <c r="O5" s="2" t="s">
        <v>228</v>
      </c>
      <c r="P5" s="2" t="s">
        <v>229</v>
      </c>
      <c r="Q5" s="2" t="s">
        <v>230</v>
      </c>
      <c r="R5" s="2" t="s">
        <v>230</v>
      </c>
      <c r="S5" s="2" t="s">
        <v>230</v>
      </c>
      <c r="T5" s="2" t="s">
        <v>231</v>
      </c>
      <c r="U5" s="2" t="s">
        <v>232</v>
      </c>
      <c r="V5" s="2" t="s">
        <v>233</v>
      </c>
      <c r="W5" s="2"/>
      <c r="X5" s="2">
        <v>1632</v>
      </c>
      <c r="Y5" s="2"/>
      <c r="Z5" s="2">
        <v>3</v>
      </c>
      <c r="AA5" s="2" t="s">
        <v>234</v>
      </c>
      <c r="AB5" s="2"/>
      <c r="AC5" s="2" t="s">
        <v>28</v>
      </c>
    </row>
    <row r="6" spans="1:29" ht="45" customHeight="1" x14ac:dyDescent="0.3">
      <c r="A6" s="60">
        <v>2</v>
      </c>
      <c r="B6" s="1" t="s">
        <v>235</v>
      </c>
      <c r="C6" s="2" t="s">
        <v>221</v>
      </c>
      <c r="D6" s="2" t="s">
        <v>80</v>
      </c>
      <c r="E6" s="2" t="s">
        <v>28</v>
      </c>
      <c r="F6" s="2" t="s">
        <v>28</v>
      </c>
      <c r="G6" s="2" t="s">
        <v>236</v>
      </c>
      <c r="H6" s="61" t="s">
        <v>222</v>
      </c>
      <c r="I6" s="321">
        <v>1198000</v>
      </c>
      <c r="J6" s="6" t="s">
        <v>237</v>
      </c>
      <c r="K6" s="5" t="s">
        <v>224</v>
      </c>
      <c r="L6" s="2" t="s">
        <v>225</v>
      </c>
      <c r="M6" s="2" t="s">
        <v>238</v>
      </c>
      <c r="N6" s="2" t="s">
        <v>239</v>
      </c>
      <c r="O6" s="2" t="s">
        <v>228</v>
      </c>
      <c r="P6" s="2" t="s">
        <v>229</v>
      </c>
      <c r="Q6" s="2" t="s">
        <v>230</v>
      </c>
      <c r="R6" s="2" t="s">
        <v>230</v>
      </c>
      <c r="S6" s="2" t="s">
        <v>230</v>
      </c>
      <c r="T6" s="2" t="s">
        <v>231</v>
      </c>
      <c r="U6" s="2" t="s">
        <v>232</v>
      </c>
      <c r="V6" s="2" t="s">
        <v>233</v>
      </c>
      <c r="W6" s="2"/>
      <c r="X6" s="2">
        <v>361</v>
      </c>
      <c r="Y6" s="2"/>
      <c r="Z6" s="2">
        <v>2</v>
      </c>
      <c r="AA6" s="2" t="s">
        <v>234</v>
      </c>
      <c r="AB6" s="2"/>
      <c r="AC6" s="2" t="s">
        <v>28</v>
      </c>
    </row>
    <row r="7" spans="1:29" ht="45" customHeight="1" x14ac:dyDescent="0.3">
      <c r="A7" s="60">
        <v>3</v>
      </c>
      <c r="B7" s="1" t="s">
        <v>235</v>
      </c>
      <c r="C7" s="2" t="s">
        <v>221</v>
      </c>
      <c r="D7" s="2" t="s">
        <v>80</v>
      </c>
      <c r="E7" s="2" t="s">
        <v>28</v>
      </c>
      <c r="F7" s="2" t="s">
        <v>80</v>
      </c>
      <c r="G7" s="2" t="s">
        <v>240</v>
      </c>
      <c r="H7" s="61" t="s">
        <v>222</v>
      </c>
      <c r="I7" s="321">
        <v>1221000</v>
      </c>
      <c r="J7" s="6" t="s">
        <v>241</v>
      </c>
      <c r="K7" s="5" t="s">
        <v>224</v>
      </c>
      <c r="L7" s="2" t="s">
        <v>225</v>
      </c>
      <c r="M7" s="2" t="s">
        <v>242</v>
      </c>
      <c r="N7" s="2" t="s">
        <v>239</v>
      </c>
      <c r="O7" s="2" t="s">
        <v>228</v>
      </c>
      <c r="P7" s="2" t="s">
        <v>243</v>
      </c>
      <c r="Q7" s="2" t="s">
        <v>230</v>
      </c>
      <c r="R7" s="2" t="s">
        <v>230</v>
      </c>
      <c r="S7" s="2" t="s">
        <v>230</v>
      </c>
      <c r="T7" s="2" t="s">
        <v>230</v>
      </c>
      <c r="U7" s="2" t="s">
        <v>232</v>
      </c>
      <c r="V7" s="2" t="s">
        <v>233</v>
      </c>
      <c r="W7" s="2"/>
      <c r="X7" s="2">
        <v>368</v>
      </c>
      <c r="Y7" s="2"/>
      <c r="Z7" s="2">
        <v>2</v>
      </c>
      <c r="AA7" s="2" t="s">
        <v>232</v>
      </c>
      <c r="AB7" s="2"/>
      <c r="AC7" s="2" t="s">
        <v>28</v>
      </c>
    </row>
    <row r="8" spans="1:29" ht="45" customHeight="1" x14ac:dyDescent="0.3">
      <c r="A8" s="60">
        <v>4</v>
      </c>
      <c r="B8" s="1" t="s">
        <v>235</v>
      </c>
      <c r="C8" s="2" t="s">
        <v>221</v>
      </c>
      <c r="D8" s="2" t="s">
        <v>80</v>
      </c>
      <c r="E8" s="2" t="s">
        <v>28</v>
      </c>
      <c r="F8" s="2" t="s">
        <v>80</v>
      </c>
      <c r="G8" s="2">
        <v>1824</v>
      </c>
      <c r="H8" s="61" t="s">
        <v>222</v>
      </c>
      <c r="I8" s="321">
        <v>3379000</v>
      </c>
      <c r="J8" s="6" t="s">
        <v>244</v>
      </c>
      <c r="K8" s="5" t="s">
        <v>224</v>
      </c>
      <c r="L8" s="2" t="s">
        <v>225</v>
      </c>
      <c r="M8" s="2" t="s">
        <v>245</v>
      </c>
      <c r="N8" s="2" t="s">
        <v>227</v>
      </c>
      <c r="O8" s="2" t="s">
        <v>246</v>
      </c>
      <c r="P8" s="2" t="s">
        <v>247</v>
      </c>
      <c r="Q8" s="2" t="s">
        <v>230</v>
      </c>
      <c r="R8" s="2" t="s">
        <v>230</v>
      </c>
      <c r="S8" s="2" t="s">
        <v>230</v>
      </c>
      <c r="T8" s="2" t="s">
        <v>230</v>
      </c>
      <c r="U8" s="2" t="s">
        <v>232</v>
      </c>
      <c r="V8" s="2" t="s">
        <v>233</v>
      </c>
      <c r="W8" s="2"/>
      <c r="X8" s="2">
        <v>1018</v>
      </c>
      <c r="Y8" s="2"/>
      <c r="Z8" s="2">
        <v>2</v>
      </c>
      <c r="AA8" s="2" t="s">
        <v>234</v>
      </c>
      <c r="AB8" s="2"/>
      <c r="AC8" s="2" t="s">
        <v>28</v>
      </c>
    </row>
    <row r="9" spans="1:29" ht="45" customHeight="1" x14ac:dyDescent="0.3">
      <c r="A9" s="60">
        <v>5</v>
      </c>
      <c r="B9" s="1" t="s">
        <v>248</v>
      </c>
      <c r="C9" s="2" t="s">
        <v>249</v>
      </c>
      <c r="D9" s="2" t="s">
        <v>80</v>
      </c>
      <c r="E9" s="62" t="s">
        <v>28</v>
      </c>
      <c r="F9" s="62" t="s">
        <v>28</v>
      </c>
      <c r="G9" s="62">
        <v>2008</v>
      </c>
      <c r="H9" s="63" t="s">
        <v>250</v>
      </c>
      <c r="I9" s="322">
        <v>23118984.329999998</v>
      </c>
      <c r="J9" s="64" t="s">
        <v>251</v>
      </c>
      <c r="K9" s="420" t="s">
        <v>252</v>
      </c>
      <c r="L9" s="62" t="s">
        <v>253</v>
      </c>
      <c r="M9" s="62" t="s">
        <v>254</v>
      </c>
      <c r="N9" s="62" t="s">
        <v>255</v>
      </c>
      <c r="O9" s="2" t="s">
        <v>256</v>
      </c>
      <c r="P9" s="2" t="s">
        <v>257</v>
      </c>
      <c r="Q9" s="62" t="s">
        <v>230</v>
      </c>
      <c r="R9" s="62" t="s">
        <v>230</v>
      </c>
      <c r="S9" s="62" t="s">
        <v>230</v>
      </c>
      <c r="T9" s="62" t="s">
        <v>230</v>
      </c>
      <c r="U9" s="62" t="s">
        <v>257</v>
      </c>
      <c r="V9" s="62" t="s">
        <v>257</v>
      </c>
      <c r="W9" s="62"/>
      <c r="X9" s="2" t="s">
        <v>258</v>
      </c>
      <c r="Y9" s="2"/>
      <c r="Z9" s="2">
        <v>2</v>
      </c>
      <c r="AA9" s="2" t="s">
        <v>28</v>
      </c>
      <c r="AB9" s="2"/>
      <c r="AC9" s="2" t="s">
        <v>80</v>
      </c>
    </row>
    <row r="10" spans="1:29" ht="45" customHeight="1" x14ac:dyDescent="0.3">
      <c r="A10" s="60">
        <v>6</v>
      </c>
      <c r="B10" s="1" t="s">
        <v>259</v>
      </c>
      <c r="C10" s="62" t="s">
        <v>260</v>
      </c>
      <c r="D10" s="2" t="s">
        <v>80</v>
      </c>
      <c r="E10" s="62" t="s">
        <v>28</v>
      </c>
      <c r="F10" s="62" t="s">
        <v>28</v>
      </c>
      <c r="G10" s="62">
        <v>2008</v>
      </c>
      <c r="H10" s="63" t="s">
        <v>250</v>
      </c>
      <c r="I10" s="322">
        <v>53544.65</v>
      </c>
      <c r="J10" s="64" t="s">
        <v>251</v>
      </c>
      <c r="K10" s="420"/>
      <c r="L10" s="62"/>
      <c r="M10" s="62"/>
      <c r="N10" s="62"/>
      <c r="O10" s="2" t="s">
        <v>256</v>
      </c>
      <c r="P10" s="2" t="s">
        <v>257</v>
      </c>
      <c r="Q10" s="62" t="s">
        <v>257</v>
      </c>
      <c r="R10" s="62" t="s">
        <v>257</v>
      </c>
      <c r="S10" s="62" t="s">
        <v>257</v>
      </c>
      <c r="T10" s="62" t="s">
        <v>257</v>
      </c>
      <c r="U10" s="62" t="s">
        <v>257</v>
      </c>
      <c r="V10" s="62" t="s">
        <v>257</v>
      </c>
      <c r="W10" s="62"/>
      <c r="X10" s="2" t="s">
        <v>257</v>
      </c>
      <c r="Y10" s="2"/>
      <c r="Z10" s="2"/>
      <c r="AA10" s="2"/>
      <c r="AB10" s="2"/>
      <c r="AC10" s="2"/>
    </row>
    <row r="11" spans="1:29" ht="45" customHeight="1" x14ac:dyDescent="0.3">
      <c r="A11" s="60">
        <v>7</v>
      </c>
      <c r="B11" s="1" t="s">
        <v>261</v>
      </c>
      <c r="C11" s="62" t="s">
        <v>262</v>
      </c>
      <c r="D11" s="2" t="s">
        <v>80</v>
      </c>
      <c r="E11" s="62" t="s">
        <v>28</v>
      </c>
      <c r="F11" s="62" t="s">
        <v>28</v>
      </c>
      <c r="G11" s="62">
        <v>2008</v>
      </c>
      <c r="H11" s="63" t="s">
        <v>250</v>
      </c>
      <c r="I11" s="322">
        <v>169837.26</v>
      </c>
      <c r="J11" s="64" t="s">
        <v>251</v>
      </c>
      <c r="K11" s="420"/>
      <c r="L11" s="62"/>
      <c r="M11" s="62"/>
      <c r="N11" s="62"/>
      <c r="O11" s="2" t="s">
        <v>256</v>
      </c>
      <c r="P11" s="2" t="s">
        <v>257</v>
      </c>
      <c r="Q11" s="62" t="s">
        <v>257</v>
      </c>
      <c r="R11" s="62" t="s">
        <v>257</v>
      </c>
      <c r="S11" s="62" t="s">
        <v>257</v>
      </c>
      <c r="T11" s="62" t="s">
        <v>257</v>
      </c>
      <c r="U11" s="62" t="s">
        <v>257</v>
      </c>
      <c r="V11" s="62" t="s">
        <v>257</v>
      </c>
      <c r="W11" s="62"/>
      <c r="X11" s="2" t="s">
        <v>257</v>
      </c>
      <c r="Y11" s="2"/>
      <c r="Z11" s="2"/>
      <c r="AA11" s="2"/>
      <c r="AB11" s="2"/>
      <c r="AC11" s="2"/>
    </row>
    <row r="12" spans="1:29" ht="45" customHeight="1" x14ac:dyDescent="0.3">
      <c r="A12" s="60">
        <v>8</v>
      </c>
      <c r="B12" s="1" t="s">
        <v>263</v>
      </c>
      <c r="C12" s="2"/>
      <c r="D12" s="2" t="s">
        <v>80</v>
      </c>
      <c r="E12" s="62" t="s">
        <v>28</v>
      </c>
      <c r="F12" s="62" t="s">
        <v>28</v>
      </c>
      <c r="G12" s="62">
        <v>2008</v>
      </c>
      <c r="H12" s="63" t="s">
        <v>250</v>
      </c>
      <c r="I12" s="322">
        <v>24511.74</v>
      </c>
      <c r="J12" s="64" t="s">
        <v>251</v>
      </c>
      <c r="K12" s="420"/>
      <c r="L12" s="62"/>
      <c r="M12" s="62"/>
      <c r="N12" s="62"/>
      <c r="O12" s="65" t="s">
        <v>256</v>
      </c>
      <c r="P12" s="65" t="s">
        <v>257</v>
      </c>
      <c r="Q12" s="62" t="s">
        <v>257</v>
      </c>
      <c r="R12" s="62" t="s">
        <v>257</v>
      </c>
      <c r="S12" s="62" t="s">
        <v>257</v>
      </c>
      <c r="T12" s="62" t="s">
        <v>257</v>
      </c>
      <c r="U12" s="62" t="s">
        <v>257</v>
      </c>
      <c r="V12" s="62" t="s">
        <v>257</v>
      </c>
      <c r="W12" s="62"/>
      <c r="X12" s="2" t="s">
        <v>257</v>
      </c>
      <c r="Y12" s="2"/>
      <c r="Z12" s="2"/>
      <c r="AA12" s="2"/>
      <c r="AB12" s="2"/>
      <c r="AC12" s="2"/>
    </row>
    <row r="13" spans="1:29" ht="45" customHeight="1" x14ac:dyDescent="0.3">
      <c r="A13" s="60">
        <v>9</v>
      </c>
      <c r="B13" s="1" t="s">
        <v>264</v>
      </c>
      <c r="C13" s="62" t="s">
        <v>265</v>
      </c>
      <c r="D13" s="2" t="s">
        <v>80</v>
      </c>
      <c r="E13" s="62" t="s">
        <v>28</v>
      </c>
      <c r="F13" s="62" t="s">
        <v>28</v>
      </c>
      <c r="G13" s="62">
        <v>2008</v>
      </c>
      <c r="H13" s="63" t="s">
        <v>250</v>
      </c>
      <c r="I13" s="322">
        <v>1048605.9099999999</v>
      </c>
      <c r="J13" s="64" t="s">
        <v>251</v>
      </c>
      <c r="K13" s="420"/>
      <c r="L13" s="62"/>
      <c r="M13" s="62"/>
      <c r="N13" s="62"/>
      <c r="O13" s="2" t="s">
        <v>256</v>
      </c>
      <c r="P13" s="2" t="s">
        <v>257</v>
      </c>
      <c r="Q13" s="62" t="s">
        <v>257</v>
      </c>
      <c r="R13" s="62" t="s">
        <v>257</v>
      </c>
      <c r="S13" s="62" t="s">
        <v>257</v>
      </c>
      <c r="T13" s="62" t="s">
        <v>257</v>
      </c>
      <c r="U13" s="62" t="s">
        <v>257</v>
      </c>
      <c r="V13" s="62" t="s">
        <v>257</v>
      </c>
      <c r="W13" s="62"/>
      <c r="X13" s="2" t="s">
        <v>257</v>
      </c>
      <c r="Y13" s="2"/>
      <c r="Z13" s="2"/>
      <c r="AA13" s="2"/>
      <c r="AB13" s="2"/>
      <c r="AC13" s="2"/>
    </row>
    <row r="14" spans="1:29" ht="45" customHeight="1" x14ac:dyDescent="0.3">
      <c r="A14" s="60">
        <v>10</v>
      </c>
      <c r="B14" s="1" t="s">
        <v>266</v>
      </c>
      <c r="C14" s="62" t="s">
        <v>260</v>
      </c>
      <c r="D14" s="2" t="s">
        <v>80</v>
      </c>
      <c r="E14" s="62" t="s">
        <v>28</v>
      </c>
      <c r="F14" s="62" t="s">
        <v>28</v>
      </c>
      <c r="G14" s="62">
        <v>2008</v>
      </c>
      <c r="H14" s="63" t="s">
        <v>250</v>
      </c>
      <c r="I14" s="322">
        <v>123126</v>
      </c>
      <c r="J14" s="64" t="s">
        <v>251</v>
      </c>
      <c r="K14" s="420"/>
      <c r="L14" s="62"/>
      <c r="M14" s="62"/>
      <c r="N14" s="62"/>
      <c r="O14" s="2" t="s">
        <v>256</v>
      </c>
      <c r="P14" s="2" t="s">
        <v>257</v>
      </c>
      <c r="Q14" s="62" t="s">
        <v>257</v>
      </c>
      <c r="R14" s="62" t="s">
        <v>257</v>
      </c>
      <c r="S14" s="62" t="s">
        <v>257</v>
      </c>
      <c r="T14" s="62" t="s">
        <v>257</v>
      </c>
      <c r="U14" s="62" t="s">
        <v>257</v>
      </c>
      <c r="V14" s="62" t="s">
        <v>257</v>
      </c>
      <c r="W14" s="62"/>
      <c r="X14" s="2" t="s">
        <v>257</v>
      </c>
      <c r="Y14" s="2"/>
      <c r="Z14" s="2"/>
      <c r="AA14" s="2"/>
      <c r="AB14" s="2"/>
      <c r="AC14" s="2"/>
    </row>
    <row r="15" spans="1:29" ht="45" customHeight="1" x14ac:dyDescent="0.3">
      <c r="A15" s="60">
        <v>11</v>
      </c>
      <c r="B15" s="66" t="s">
        <v>267</v>
      </c>
      <c r="C15" s="62" t="s">
        <v>268</v>
      </c>
      <c r="D15" s="2" t="s">
        <v>80</v>
      </c>
      <c r="E15" s="62" t="s">
        <v>28</v>
      </c>
      <c r="F15" s="62" t="s">
        <v>28</v>
      </c>
      <c r="G15" s="62">
        <v>2010</v>
      </c>
      <c r="H15" s="63" t="s">
        <v>250</v>
      </c>
      <c r="I15" s="322">
        <v>244017</v>
      </c>
      <c r="J15" s="64" t="s">
        <v>251</v>
      </c>
      <c r="K15" s="2" t="s">
        <v>269</v>
      </c>
      <c r="L15" s="62" t="s">
        <v>270</v>
      </c>
      <c r="M15" s="62" t="s">
        <v>271</v>
      </c>
      <c r="N15" s="62" t="s">
        <v>271</v>
      </c>
      <c r="O15" s="2" t="s">
        <v>256</v>
      </c>
      <c r="P15" s="2" t="s">
        <v>257</v>
      </c>
      <c r="Q15" s="62" t="s">
        <v>230</v>
      </c>
      <c r="R15" s="62" t="s">
        <v>230</v>
      </c>
      <c r="S15" s="62" t="s">
        <v>257</v>
      </c>
      <c r="T15" s="62" t="s">
        <v>257</v>
      </c>
      <c r="U15" s="62" t="s">
        <v>257</v>
      </c>
      <c r="V15" s="62" t="s">
        <v>257</v>
      </c>
      <c r="W15" s="62"/>
      <c r="X15" s="62" t="s">
        <v>272</v>
      </c>
      <c r="Y15" s="62"/>
      <c r="Z15" s="2">
        <v>1</v>
      </c>
      <c r="AA15" s="2" t="s">
        <v>28</v>
      </c>
      <c r="AB15" s="2"/>
      <c r="AC15" s="2" t="s">
        <v>28</v>
      </c>
    </row>
    <row r="16" spans="1:29" ht="45" customHeight="1" x14ac:dyDescent="0.3">
      <c r="A16" s="60">
        <v>12</v>
      </c>
      <c r="B16" s="66" t="s">
        <v>273</v>
      </c>
      <c r="C16" s="62" t="s">
        <v>274</v>
      </c>
      <c r="D16" s="2" t="s">
        <v>80</v>
      </c>
      <c r="E16" s="62" t="s">
        <v>28</v>
      </c>
      <c r="F16" s="62" t="s">
        <v>28</v>
      </c>
      <c r="G16" s="62">
        <v>2000</v>
      </c>
      <c r="H16" s="63" t="s">
        <v>250</v>
      </c>
      <c r="I16" s="322">
        <v>960432.95</v>
      </c>
      <c r="J16" s="64" t="s">
        <v>275</v>
      </c>
      <c r="K16" s="65" t="s">
        <v>276</v>
      </c>
      <c r="L16" s="62" t="s">
        <v>253</v>
      </c>
      <c r="M16" s="62" t="s">
        <v>254</v>
      </c>
      <c r="N16" s="62" t="s">
        <v>277</v>
      </c>
      <c r="O16" s="65" t="s">
        <v>256</v>
      </c>
      <c r="P16" s="65">
        <v>2004</v>
      </c>
      <c r="Q16" s="62" t="s">
        <v>230</v>
      </c>
      <c r="R16" s="62" t="s">
        <v>230</v>
      </c>
      <c r="S16" s="62" t="s">
        <v>230</v>
      </c>
      <c r="T16" s="62" t="s">
        <v>230</v>
      </c>
      <c r="U16" s="62" t="s">
        <v>257</v>
      </c>
      <c r="V16" s="62" t="s">
        <v>257</v>
      </c>
      <c r="W16" s="62"/>
      <c r="X16" s="2" t="s">
        <v>278</v>
      </c>
      <c r="Y16" s="2"/>
      <c r="Z16" s="2">
        <v>1</v>
      </c>
      <c r="AA16" s="2" t="s">
        <v>28</v>
      </c>
      <c r="AB16" s="2"/>
      <c r="AC16" s="2" t="s">
        <v>28</v>
      </c>
    </row>
    <row r="17" spans="1:29" ht="45" customHeight="1" x14ac:dyDescent="0.3">
      <c r="A17" s="60">
        <v>13</v>
      </c>
      <c r="B17" s="66" t="s">
        <v>279</v>
      </c>
      <c r="C17" s="62" t="s">
        <v>280</v>
      </c>
      <c r="D17" s="2" t="s">
        <v>80</v>
      </c>
      <c r="E17" s="62" t="s">
        <v>28</v>
      </c>
      <c r="F17" s="62" t="s">
        <v>28</v>
      </c>
      <c r="G17" s="62">
        <v>1972</v>
      </c>
      <c r="H17" s="63" t="s">
        <v>250</v>
      </c>
      <c r="I17" s="322">
        <v>843926.73</v>
      </c>
      <c r="J17" s="64" t="s">
        <v>275</v>
      </c>
      <c r="K17" s="65" t="s">
        <v>276</v>
      </c>
      <c r="L17" s="62" t="s">
        <v>253</v>
      </c>
      <c r="M17" s="62" t="s">
        <v>254</v>
      </c>
      <c r="N17" s="62" t="s">
        <v>277</v>
      </c>
      <c r="O17" s="65" t="s">
        <v>256</v>
      </c>
      <c r="P17" s="65">
        <v>2010</v>
      </c>
      <c r="Q17" s="62" t="s">
        <v>230</v>
      </c>
      <c r="R17" s="62" t="s">
        <v>230</v>
      </c>
      <c r="S17" s="62" t="s">
        <v>230</v>
      </c>
      <c r="T17" s="62" t="s">
        <v>230</v>
      </c>
      <c r="U17" s="62" t="s">
        <v>257</v>
      </c>
      <c r="V17" s="62" t="s">
        <v>230</v>
      </c>
      <c r="W17" s="62"/>
      <c r="X17" s="2" t="s">
        <v>281</v>
      </c>
      <c r="Y17" s="2"/>
      <c r="Z17" s="2">
        <v>2</v>
      </c>
      <c r="AA17" s="2" t="s">
        <v>80</v>
      </c>
      <c r="AB17" s="2"/>
      <c r="AC17" s="2" t="s">
        <v>28</v>
      </c>
    </row>
    <row r="18" spans="1:29" ht="45" customHeight="1" x14ac:dyDescent="0.3">
      <c r="A18" s="60">
        <v>14</v>
      </c>
      <c r="B18" s="66" t="s">
        <v>282</v>
      </c>
      <c r="C18" s="2" t="s">
        <v>283</v>
      </c>
      <c r="D18" s="2" t="s">
        <v>80</v>
      </c>
      <c r="E18" s="2" t="s">
        <v>28</v>
      </c>
      <c r="F18" s="2" t="s">
        <v>28</v>
      </c>
      <c r="G18" s="62">
        <v>1924</v>
      </c>
      <c r="H18" s="63" t="s">
        <v>250</v>
      </c>
      <c r="I18" s="321">
        <v>850000</v>
      </c>
      <c r="J18" s="64" t="s">
        <v>275</v>
      </c>
      <c r="K18" s="65" t="s">
        <v>257</v>
      </c>
      <c r="L18" s="2" t="s">
        <v>284</v>
      </c>
      <c r="M18" s="2" t="s">
        <v>257</v>
      </c>
      <c r="N18" s="2" t="s">
        <v>257</v>
      </c>
      <c r="O18" s="65" t="s">
        <v>256</v>
      </c>
      <c r="P18" s="65">
        <v>1994</v>
      </c>
      <c r="Q18" s="2" t="s">
        <v>257</v>
      </c>
      <c r="R18" s="2" t="s">
        <v>257</v>
      </c>
      <c r="S18" s="2" t="s">
        <v>257</v>
      </c>
      <c r="T18" s="2" t="s">
        <v>257</v>
      </c>
      <c r="U18" s="2" t="s">
        <v>257</v>
      </c>
      <c r="V18" s="2" t="s">
        <v>257</v>
      </c>
      <c r="W18" s="2"/>
      <c r="X18" s="2" t="s">
        <v>285</v>
      </c>
      <c r="Y18" s="2"/>
      <c r="Z18" s="2"/>
      <c r="AA18" s="2"/>
      <c r="AB18" s="2"/>
      <c r="AC18" s="2"/>
    </row>
    <row r="19" spans="1:29" ht="45" customHeight="1" x14ac:dyDescent="0.3">
      <c r="A19" s="60">
        <v>15</v>
      </c>
      <c r="B19" s="66" t="s">
        <v>286</v>
      </c>
      <c r="C19" s="2" t="s">
        <v>287</v>
      </c>
      <c r="D19" s="2" t="s">
        <v>80</v>
      </c>
      <c r="E19" s="2" t="s">
        <v>28</v>
      </c>
      <c r="F19" s="2" t="s">
        <v>28</v>
      </c>
      <c r="G19" s="62">
        <v>1924</v>
      </c>
      <c r="H19" s="63" t="s">
        <v>250</v>
      </c>
      <c r="I19" s="321">
        <v>358800</v>
      </c>
      <c r="J19" s="64" t="s">
        <v>275</v>
      </c>
      <c r="K19" s="65" t="s">
        <v>257</v>
      </c>
      <c r="L19" s="2" t="s">
        <v>284</v>
      </c>
      <c r="M19" s="2" t="s">
        <v>257</v>
      </c>
      <c r="N19" s="2" t="s">
        <v>257</v>
      </c>
      <c r="O19" s="65" t="s">
        <v>256</v>
      </c>
      <c r="P19" s="65">
        <v>1994</v>
      </c>
      <c r="Q19" s="2" t="s">
        <v>257</v>
      </c>
      <c r="R19" s="2" t="s">
        <v>257</v>
      </c>
      <c r="S19" s="2" t="s">
        <v>257</v>
      </c>
      <c r="T19" s="2" t="s">
        <v>257</v>
      </c>
      <c r="U19" s="2" t="s">
        <v>257</v>
      </c>
      <c r="V19" s="2" t="s">
        <v>257</v>
      </c>
      <c r="W19" s="2"/>
      <c r="X19" s="2" t="s">
        <v>288</v>
      </c>
      <c r="Y19" s="2"/>
      <c r="Z19" s="2"/>
      <c r="AA19" s="2"/>
      <c r="AB19" s="2"/>
      <c r="AC19" s="2"/>
    </row>
    <row r="20" spans="1:29" ht="45" customHeight="1" x14ac:dyDescent="0.3">
      <c r="A20" s="60">
        <v>16</v>
      </c>
      <c r="B20" s="66" t="s">
        <v>289</v>
      </c>
      <c r="C20" s="2" t="s">
        <v>290</v>
      </c>
      <c r="D20" s="2" t="s">
        <v>80</v>
      </c>
      <c r="E20" s="2" t="s">
        <v>28</v>
      </c>
      <c r="F20" s="2" t="s">
        <v>28</v>
      </c>
      <c r="G20" s="2">
        <v>1994</v>
      </c>
      <c r="H20" s="63" t="s">
        <v>250</v>
      </c>
      <c r="I20" s="321">
        <v>28942</v>
      </c>
      <c r="J20" s="64" t="s">
        <v>275</v>
      </c>
      <c r="K20" s="65" t="s">
        <v>257</v>
      </c>
      <c r="L20" s="2" t="s">
        <v>284</v>
      </c>
      <c r="M20" s="2" t="s">
        <v>257</v>
      </c>
      <c r="N20" s="2" t="s">
        <v>257</v>
      </c>
      <c r="O20" s="65" t="s">
        <v>256</v>
      </c>
      <c r="P20" s="65"/>
      <c r="Q20" s="2" t="s">
        <v>257</v>
      </c>
      <c r="R20" s="2" t="s">
        <v>257</v>
      </c>
      <c r="S20" s="2" t="s">
        <v>257</v>
      </c>
      <c r="T20" s="2" t="s">
        <v>257</v>
      </c>
      <c r="U20" s="2" t="s">
        <v>257</v>
      </c>
      <c r="V20" s="2" t="s">
        <v>257</v>
      </c>
      <c r="W20" s="2"/>
      <c r="X20" s="2" t="s">
        <v>291</v>
      </c>
      <c r="Y20" s="2"/>
      <c r="Z20" s="2">
        <v>1</v>
      </c>
      <c r="AA20" s="2" t="s">
        <v>28</v>
      </c>
      <c r="AB20" s="2"/>
      <c r="AC20" s="2" t="s">
        <v>28</v>
      </c>
    </row>
    <row r="21" spans="1:29" ht="45" customHeight="1" x14ac:dyDescent="0.3">
      <c r="A21" s="60">
        <v>17</v>
      </c>
      <c r="B21" s="66" t="s">
        <v>292</v>
      </c>
      <c r="C21" s="2" t="s">
        <v>293</v>
      </c>
      <c r="D21" s="2" t="s">
        <v>80</v>
      </c>
      <c r="E21" s="2" t="s">
        <v>28</v>
      </c>
      <c r="F21" s="2" t="s">
        <v>28</v>
      </c>
      <c r="G21" s="2">
        <v>1994</v>
      </c>
      <c r="H21" s="63" t="s">
        <v>250</v>
      </c>
      <c r="I21" s="321">
        <v>55248</v>
      </c>
      <c r="J21" s="64" t="s">
        <v>275</v>
      </c>
      <c r="K21" s="65" t="s">
        <v>257</v>
      </c>
      <c r="L21" s="2" t="s">
        <v>294</v>
      </c>
      <c r="M21" s="2" t="s">
        <v>257</v>
      </c>
      <c r="N21" s="2" t="s">
        <v>257</v>
      </c>
      <c r="O21" s="65" t="s">
        <v>256</v>
      </c>
      <c r="P21" s="65"/>
      <c r="Q21" s="2" t="s">
        <v>257</v>
      </c>
      <c r="R21" s="2" t="s">
        <v>257</v>
      </c>
      <c r="S21" s="2" t="s">
        <v>257</v>
      </c>
      <c r="T21" s="2" t="s">
        <v>257</v>
      </c>
      <c r="U21" s="2" t="s">
        <v>257</v>
      </c>
      <c r="V21" s="2" t="s">
        <v>257</v>
      </c>
      <c r="W21" s="2"/>
      <c r="X21" s="2" t="s">
        <v>295</v>
      </c>
      <c r="Y21" s="2"/>
      <c r="Z21" s="2">
        <v>1</v>
      </c>
      <c r="AA21" s="2" t="s">
        <v>28</v>
      </c>
      <c r="AB21" s="2"/>
      <c r="AC21" s="2" t="s">
        <v>28</v>
      </c>
    </row>
    <row r="22" spans="1:29" ht="45" customHeight="1" x14ac:dyDescent="0.3">
      <c r="A22" s="60">
        <v>18</v>
      </c>
      <c r="B22" s="66" t="s">
        <v>296</v>
      </c>
      <c r="C22" s="2" t="s">
        <v>297</v>
      </c>
      <c r="D22" s="2" t="s">
        <v>80</v>
      </c>
      <c r="E22" s="2" t="s">
        <v>28</v>
      </c>
      <c r="F22" s="2" t="s">
        <v>28</v>
      </c>
      <c r="G22" s="2">
        <v>1994</v>
      </c>
      <c r="H22" s="63" t="s">
        <v>250</v>
      </c>
      <c r="I22" s="321">
        <v>194600</v>
      </c>
      <c r="J22" s="64" t="s">
        <v>275</v>
      </c>
      <c r="K22" s="65" t="s">
        <v>257</v>
      </c>
      <c r="L22" s="2" t="s">
        <v>257</v>
      </c>
      <c r="M22" s="2" t="s">
        <v>257</v>
      </c>
      <c r="N22" s="2" t="s">
        <v>257</v>
      </c>
      <c r="O22" s="65" t="s">
        <v>256</v>
      </c>
      <c r="P22" s="65"/>
      <c r="Q22" s="2" t="s">
        <v>257</v>
      </c>
      <c r="R22" s="2" t="s">
        <v>257</v>
      </c>
      <c r="S22" s="2" t="s">
        <v>257</v>
      </c>
      <c r="T22" s="2" t="s">
        <v>257</v>
      </c>
      <c r="U22" s="2" t="s">
        <v>257</v>
      </c>
      <c r="V22" s="2" t="s">
        <v>257</v>
      </c>
      <c r="W22" s="2"/>
      <c r="X22" s="2" t="s">
        <v>298</v>
      </c>
      <c r="Y22" s="2"/>
      <c r="Z22" s="2">
        <v>1</v>
      </c>
      <c r="AA22" s="2" t="s">
        <v>28</v>
      </c>
      <c r="AB22" s="2"/>
      <c r="AC22" s="2" t="s">
        <v>28</v>
      </c>
    </row>
    <row r="23" spans="1:29" ht="45" customHeight="1" x14ac:dyDescent="0.3">
      <c r="A23" s="60">
        <v>19</v>
      </c>
      <c r="B23" s="66" t="s">
        <v>299</v>
      </c>
      <c r="C23" s="2" t="s">
        <v>300</v>
      </c>
      <c r="D23" s="2" t="s">
        <v>80</v>
      </c>
      <c r="E23" s="2" t="s">
        <v>28</v>
      </c>
      <c r="F23" s="2" t="s">
        <v>28</v>
      </c>
      <c r="G23" s="2">
        <v>1994</v>
      </c>
      <c r="H23" s="63" t="s">
        <v>250</v>
      </c>
      <c r="I23" s="321">
        <v>21240</v>
      </c>
      <c r="J23" s="64" t="s">
        <v>275</v>
      </c>
      <c r="K23" s="65" t="s">
        <v>257</v>
      </c>
      <c r="L23" s="2" t="s">
        <v>257</v>
      </c>
      <c r="M23" s="2" t="s">
        <v>257</v>
      </c>
      <c r="N23" s="2" t="s">
        <v>257</v>
      </c>
      <c r="O23" s="65" t="s">
        <v>256</v>
      </c>
      <c r="P23" s="65"/>
      <c r="Q23" s="2" t="s">
        <v>257</v>
      </c>
      <c r="R23" s="2" t="s">
        <v>257</v>
      </c>
      <c r="S23" s="2" t="s">
        <v>257</v>
      </c>
      <c r="T23" s="2" t="s">
        <v>257</v>
      </c>
      <c r="U23" s="2" t="s">
        <v>257</v>
      </c>
      <c r="V23" s="2" t="s">
        <v>257</v>
      </c>
      <c r="W23" s="2"/>
      <c r="X23" s="2" t="s">
        <v>301</v>
      </c>
      <c r="Y23" s="2"/>
      <c r="Z23" s="2">
        <v>1</v>
      </c>
      <c r="AA23" s="2" t="s">
        <v>28</v>
      </c>
      <c r="AB23" s="2"/>
      <c r="AC23" s="2" t="s">
        <v>28</v>
      </c>
    </row>
    <row r="24" spans="1:29" ht="45" customHeight="1" x14ac:dyDescent="0.3">
      <c r="A24" s="60">
        <v>20</v>
      </c>
      <c r="B24" s="66" t="s">
        <v>302</v>
      </c>
      <c r="C24" s="2" t="s">
        <v>303</v>
      </c>
      <c r="D24" s="2" t="s">
        <v>80</v>
      </c>
      <c r="E24" s="2" t="s">
        <v>28</v>
      </c>
      <c r="F24" s="2" t="s">
        <v>28</v>
      </c>
      <c r="G24" s="2">
        <v>1994</v>
      </c>
      <c r="H24" s="63" t="s">
        <v>250</v>
      </c>
      <c r="I24" s="321">
        <v>6040</v>
      </c>
      <c r="J24" s="64" t="s">
        <v>275</v>
      </c>
      <c r="K24" s="65" t="s">
        <v>257</v>
      </c>
      <c r="L24" s="2" t="s">
        <v>304</v>
      </c>
      <c r="M24" s="2" t="s">
        <v>257</v>
      </c>
      <c r="N24" s="2" t="s">
        <v>257</v>
      </c>
      <c r="O24" s="65" t="s">
        <v>256</v>
      </c>
      <c r="P24" s="65"/>
      <c r="Q24" s="2" t="s">
        <v>257</v>
      </c>
      <c r="R24" s="2" t="s">
        <v>257</v>
      </c>
      <c r="S24" s="2" t="s">
        <v>257</v>
      </c>
      <c r="T24" s="2" t="s">
        <v>257</v>
      </c>
      <c r="U24" s="2" t="s">
        <v>257</v>
      </c>
      <c r="V24" s="2" t="s">
        <v>257</v>
      </c>
      <c r="W24" s="2"/>
      <c r="X24" s="2" t="s">
        <v>305</v>
      </c>
      <c r="Y24" s="2"/>
      <c r="Z24" s="2">
        <v>1</v>
      </c>
      <c r="AA24" s="2" t="s">
        <v>28</v>
      </c>
      <c r="AB24" s="2"/>
      <c r="AC24" s="2" t="s">
        <v>28</v>
      </c>
    </row>
    <row r="25" spans="1:29" ht="45" customHeight="1" x14ac:dyDescent="0.3">
      <c r="A25" s="60">
        <v>21</v>
      </c>
      <c r="B25" s="66" t="s">
        <v>306</v>
      </c>
      <c r="C25" s="2" t="s">
        <v>307</v>
      </c>
      <c r="D25" s="2" t="s">
        <v>80</v>
      </c>
      <c r="E25" s="2" t="s">
        <v>28</v>
      </c>
      <c r="F25" s="2" t="s">
        <v>28</v>
      </c>
      <c r="G25" s="2">
        <v>1994</v>
      </c>
      <c r="H25" s="63" t="s">
        <v>250</v>
      </c>
      <c r="I25" s="321">
        <v>38025</v>
      </c>
      <c r="J25" s="64" t="s">
        <v>275</v>
      </c>
      <c r="K25" s="65" t="s">
        <v>257</v>
      </c>
      <c r="L25" s="2" t="s">
        <v>308</v>
      </c>
      <c r="M25" s="2" t="s">
        <v>257</v>
      </c>
      <c r="N25" s="2" t="s">
        <v>257</v>
      </c>
      <c r="O25" s="65" t="s">
        <v>256</v>
      </c>
      <c r="P25" s="65"/>
      <c r="Q25" s="2" t="s">
        <v>257</v>
      </c>
      <c r="R25" s="2" t="s">
        <v>257</v>
      </c>
      <c r="S25" s="2" t="s">
        <v>257</v>
      </c>
      <c r="T25" s="2" t="s">
        <v>257</v>
      </c>
      <c r="U25" s="2" t="s">
        <v>257</v>
      </c>
      <c r="V25" s="2" t="s">
        <v>257</v>
      </c>
      <c r="W25" s="2"/>
      <c r="X25" s="2" t="s">
        <v>257</v>
      </c>
      <c r="Y25" s="2"/>
      <c r="Z25" s="2">
        <v>1</v>
      </c>
      <c r="AA25" s="2" t="s">
        <v>28</v>
      </c>
      <c r="AB25" s="2"/>
      <c r="AC25" s="2" t="s">
        <v>28</v>
      </c>
    </row>
    <row r="26" spans="1:29" ht="45" customHeight="1" x14ac:dyDescent="0.3">
      <c r="A26" s="60">
        <v>22</v>
      </c>
      <c r="B26" s="66" t="s">
        <v>309</v>
      </c>
      <c r="C26" s="2" t="s">
        <v>310</v>
      </c>
      <c r="D26" s="2" t="s">
        <v>80</v>
      </c>
      <c r="E26" s="2" t="s">
        <v>28</v>
      </c>
      <c r="F26" s="2" t="s">
        <v>28</v>
      </c>
      <c r="G26" s="2">
        <v>1994</v>
      </c>
      <c r="H26" s="63" t="s">
        <v>250</v>
      </c>
      <c r="I26" s="321">
        <v>15334</v>
      </c>
      <c r="J26" s="64" t="s">
        <v>275</v>
      </c>
      <c r="K26" s="65" t="s">
        <v>257</v>
      </c>
      <c r="L26" s="2" t="s">
        <v>308</v>
      </c>
      <c r="M26" s="2" t="s">
        <v>257</v>
      </c>
      <c r="N26" s="2" t="s">
        <v>257</v>
      </c>
      <c r="O26" s="65" t="s">
        <v>256</v>
      </c>
      <c r="P26" s="65"/>
      <c r="Q26" s="2" t="s">
        <v>257</v>
      </c>
      <c r="R26" s="2" t="s">
        <v>257</v>
      </c>
      <c r="S26" s="2" t="s">
        <v>257</v>
      </c>
      <c r="T26" s="2" t="s">
        <v>257</v>
      </c>
      <c r="U26" s="2" t="s">
        <v>257</v>
      </c>
      <c r="V26" s="2" t="s">
        <v>257</v>
      </c>
      <c r="W26" s="2"/>
      <c r="X26" s="2" t="s">
        <v>257</v>
      </c>
      <c r="Y26" s="2"/>
      <c r="Z26" s="2">
        <v>1</v>
      </c>
      <c r="AA26" s="2" t="s">
        <v>28</v>
      </c>
      <c r="AB26" s="2"/>
      <c r="AC26" s="2" t="s">
        <v>28</v>
      </c>
    </row>
    <row r="27" spans="1:29" ht="45" customHeight="1" x14ac:dyDescent="0.3">
      <c r="A27" s="60">
        <v>23</v>
      </c>
      <c r="B27" s="66" t="s">
        <v>311</v>
      </c>
      <c r="C27" s="2" t="s">
        <v>312</v>
      </c>
      <c r="D27" s="2" t="s">
        <v>80</v>
      </c>
      <c r="E27" s="2" t="s">
        <v>28</v>
      </c>
      <c r="F27" s="2" t="s">
        <v>28</v>
      </c>
      <c r="G27" s="2">
        <v>1994</v>
      </c>
      <c r="H27" s="63" t="s">
        <v>250</v>
      </c>
      <c r="I27" s="321">
        <v>40270</v>
      </c>
      <c r="J27" s="64" t="s">
        <v>275</v>
      </c>
      <c r="K27" s="65" t="s">
        <v>257</v>
      </c>
      <c r="L27" s="2" t="s">
        <v>313</v>
      </c>
      <c r="M27" s="2" t="s">
        <v>257</v>
      </c>
      <c r="N27" s="2" t="s">
        <v>257</v>
      </c>
      <c r="O27" s="65" t="s">
        <v>256</v>
      </c>
      <c r="P27" s="65"/>
      <c r="Q27" s="2" t="s">
        <v>257</v>
      </c>
      <c r="R27" s="2" t="s">
        <v>257</v>
      </c>
      <c r="S27" s="2" t="s">
        <v>257</v>
      </c>
      <c r="T27" s="2" t="s">
        <v>257</v>
      </c>
      <c r="U27" s="2" t="s">
        <v>257</v>
      </c>
      <c r="V27" s="2" t="s">
        <v>257</v>
      </c>
      <c r="W27" s="2"/>
      <c r="X27" s="2" t="s">
        <v>305</v>
      </c>
      <c r="Y27" s="2"/>
      <c r="Z27" s="2">
        <v>1</v>
      </c>
      <c r="AA27" s="2" t="s">
        <v>28</v>
      </c>
      <c r="AB27" s="2"/>
      <c r="AC27" s="2" t="s">
        <v>28</v>
      </c>
    </row>
    <row r="28" spans="1:29" ht="45" customHeight="1" x14ac:dyDescent="0.3">
      <c r="A28" s="60">
        <v>24</v>
      </c>
      <c r="B28" s="66" t="s">
        <v>314</v>
      </c>
      <c r="C28" s="2" t="s">
        <v>315</v>
      </c>
      <c r="D28" s="2" t="s">
        <v>80</v>
      </c>
      <c r="E28" s="2" t="s">
        <v>28</v>
      </c>
      <c r="F28" s="2" t="s">
        <v>28</v>
      </c>
      <c r="G28" s="2">
        <v>1994</v>
      </c>
      <c r="H28" s="63" t="s">
        <v>250</v>
      </c>
      <c r="I28" s="321">
        <v>207472.04</v>
      </c>
      <c r="J28" s="64" t="s">
        <v>275</v>
      </c>
      <c r="K28" s="65" t="s">
        <v>257</v>
      </c>
      <c r="L28" s="2" t="s">
        <v>257</v>
      </c>
      <c r="M28" s="2" t="s">
        <v>257</v>
      </c>
      <c r="N28" s="2" t="s">
        <v>257</v>
      </c>
      <c r="O28" s="65" t="s">
        <v>256</v>
      </c>
      <c r="P28" s="65"/>
      <c r="Q28" s="2" t="s">
        <v>257</v>
      </c>
      <c r="R28" s="2" t="s">
        <v>257</v>
      </c>
      <c r="S28" s="2" t="s">
        <v>257</v>
      </c>
      <c r="T28" s="2" t="s">
        <v>257</v>
      </c>
      <c r="U28" s="2" t="s">
        <v>257</v>
      </c>
      <c r="V28" s="2" t="s">
        <v>257</v>
      </c>
      <c r="W28" s="2"/>
      <c r="X28" s="2" t="s">
        <v>257</v>
      </c>
      <c r="Y28" s="2"/>
      <c r="Z28" s="2">
        <v>1</v>
      </c>
      <c r="AA28" s="2" t="s">
        <v>28</v>
      </c>
      <c r="AB28" s="2"/>
      <c r="AC28" s="2" t="s">
        <v>28</v>
      </c>
    </row>
    <row r="29" spans="1:29" ht="45" customHeight="1" x14ac:dyDescent="0.3">
      <c r="A29" s="60">
        <v>25</v>
      </c>
      <c r="B29" s="66" t="s">
        <v>316</v>
      </c>
      <c r="C29" s="62" t="s">
        <v>317</v>
      </c>
      <c r="D29" s="2" t="s">
        <v>80</v>
      </c>
      <c r="E29" s="62" t="s">
        <v>28</v>
      </c>
      <c r="F29" s="62" t="s">
        <v>28</v>
      </c>
      <c r="G29" s="62">
        <v>2010</v>
      </c>
      <c r="H29" s="63" t="s">
        <v>250</v>
      </c>
      <c r="I29" s="322">
        <v>103513.2</v>
      </c>
      <c r="J29" s="64" t="s">
        <v>318</v>
      </c>
      <c r="K29" s="65" t="s">
        <v>276</v>
      </c>
      <c r="L29" s="62" t="s">
        <v>319</v>
      </c>
      <c r="M29" s="62" t="s">
        <v>320</v>
      </c>
      <c r="N29" s="62" t="s">
        <v>321</v>
      </c>
      <c r="O29" s="65" t="s">
        <v>322</v>
      </c>
      <c r="P29" s="65" t="s">
        <v>257</v>
      </c>
      <c r="Q29" s="62" t="s">
        <v>230</v>
      </c>
      <c r="R29" s="62" t="s">
        <v>230</v>
      </c>
      <c r="S29" s="62" t="s">
        <v>230</v>
      </c>
      <c r="T29" s="62" t="s">
        <v>230</v>
      </c>
      <c r="U29" s="62" t="s">
        <v>257</v>
      </c>
      <c r="V29" s="62" t="s">
        <v>257</v>
      </c>
      <c r="W29" s="62"/>
      <c r="X29" s="2"/>
      <c r="Y29" s="2"/>
      <c r="Z29" s="2">
        <v>1</v>
      </c>
      <c r="AA29" s="2" t="s">
        <v>28</v>
      </c>
      <c r="AB29" s="2"/>
      <c r="AC29" s="2" t="s">
        <v>28</v>
      </c>
    </row>
    <row r="30" spans="1:29" ht="45" customHeight="1" x14ac:dyDescent="0.3">
      <c r="A30" s="60">
        <v>26</v>
      </c>
      <c r="B30" s="66" t="s">
        <v>323</v>
      </c>
      <c r="C30" s="2" t="s">
        <v>324</v>
      </c>
      <c r="D30" s="2" t="s">
        <v>80</v>
      </c>
      <c r="E30" s="62" t="s">
        <v>28</v>
      </c>
      <c r="F30" s="62" t="s">
        <v>28</v>
      </c>
      <c r="G30" s="62">
        <v>2010</v>
      </c>
      <c r="H30" s="63" t="s">
        <v>250</v>
      </c>
      <c r="I30" s="322">
        <v>613496.1</v>
      </c>
      <c r="J30" s="64" t="s">
        <v>318</v>
      </c>
      <c r="K30" s="65" t="s">
        <v>257</v>
      </c>
      <c r="L30" s="62"/>
      <c r="M30" s="62"/>
      <c r="N30" s="62"/>
      <c r="O30" s="65" t="s">
        <v>322</v>
      </c>
      <c r="P30" s="65" t="s">
        <v>257</v>
      </c>
      <c r="Q30" s="62" t="s">
        <v>257</v>
      </c>
      <c r="R30" s="62" t="s">
        <v>257</v>
      </c>
      <c r="S30" s="62" t="s">
        <v>257</v>
      </c>
      <c r="T30" s="62" t="s">
        <v>257</v>
      </c>
      <c r="U30" s="62" t="s">
        <v>257</v>
      </c>
      <c r="V30" s="62" t="s">
        <v>257</v>
      </c>
      <c r="W30" s="62"/>
      <c r="X30" s="2"/>
      <c r="Y30" s="2"/>
      <c r="Z30" s="2"/>
      <c r="AA30" s="2"/>
      <c r="AB30" s="2"/>
      <c r="AC30" s="2"/>
    </row>
    <row r="31" spans="1:29" ht="45" customHeight="1" x14ac:dyDescent="0.3">
      <c r="A31" s="60">
        <v>27</v>
      </c>
      <c r="B31" s="66" t="s">
        <v>325</v>
      </c>
      <c r="C31" s="2" t="s">
        <v>326</v>
      </c>
      <c r="D31" s="2" t="s">
        <v>80</v>
      </c>
      <c r="E31" s="62" t="s">
        <v>28</v>
      </c>
      <c r="F31" s="62" t="s">
        <v>28</v>
      </c>
      <c r="G31" s="62">
        <v>2010</v>
      </c>
      <c r="H31" s="63" t="s">
        <v>250</v>
      </c>
      <c r="I31" s="322">
        <v>65883.17</v>
      </c>
      <c r="J31" s="64" t="s">
        <v>318</v>
      </c>
      <c r="K31" s="65" t="s">
        <v>257</v>
      </c>
      <c r="L31" s="62"/>
      <c r="M31" s="62"/>
      <c r="N31" s="62"/>
      <c r="O31" s="65" t="s">
        <v>322</v>
      </c>
      <c r="P31" s="65" t="s">
        <v>257</v>
      </c>
      <c r="Q31" s="62" t="s">
        <v>257</v>
      </c>
      <c r="R31" s="62" t="s">
        <v>257</v>
      </c>
      <c r="S31" s="62" t="s">
        <v>257</v>
      </c>
      <c r="T31" s="62" t="s">
        <v>257</v>
      </c>
      <c r="U31" s="62" t="s">
        <v>257</v>
      </c>
      <c r="V31" s="62" t="s">
        <v>257</v>
      </c>
      <c r="W31" s="62"/>
      <c r="X31" s="2"/>
      <c r="Y31" s="2"/>
      <c r="Z31" s="2"/>
      <c r="AA31" s="2"/>
      <c r="AB31" s="2"/>
      <c r="AC31" s="2"/>
    </row>
    <row r="32" spans="1:29" ht="45" customHeight="1" x14ac:dyDescent="0.3">
      <c r="A32" s="60">
        <v>28</v>
      </c>
      <c r="B32" s="1" t="s">
        <v>327</v>
      </c>
      <c r="C32" s="2" t="s">
        <v>328</v>
      </c>
      <c r="D32" s="2" t="s">
        <v>80</v>
      </c>
      <c r="E32" s="2" t="s">
        <v>329</v>
      </c>
      <c r="F32" s="2" t="s">
        <v>329</v>
      </c>
      <c r="G32" s="2" t="s">
        <v>330</v>
      </c>
      <c r="H32" s="61" t="s">
        <v>222</v>
      </c>
      <c r="I32" s="321">
        <v>1975000</v>
      </c>
      <c r="J32" s="6" t="s">
        <v>331</v>
      </c>
      <c r="K32" s="5" t="s">
        <v>332</v>
      </c>
      <c r="L32" s="2" t="s">
        <v>333</v>
      </c>
      <c r="M32" s="2" t="s">
        <v>334</v>
      </c>
      <c r="N32" s="2" t="s">
        <v>335</v>
      </c>
      <c r="O32" s="2" t="s">
        <v>336</v>
      </c>
      <c r="P32" s="2" t="s">
        <v>337</v>
      </c>
      <c r="Q32" s="2" t="s">
        <v>338</v>
      </c>
      <c r="R32" s="2" t="s">
        <v>230</v>
      </c>
      <c r="S32" s="2" t="s">
        <v>230</v>
      </c>
      <c r="T32" s="2" t="s">
        <v>339</v>
      </c>
      <c r="U32" s="2" t="s">
        <v>230</v>
      </c>
      <c r="V32" s="2" t="s">
        <v>339</v>
      </c>
      <c r="W32" s="2"/>
      <c r="X32" s="2">
        <v>600</v>
      </c>
      <c r="Y32" s="2"/>
      <c r="Z32" s="2">
        <v>2</v>
      </c>
      <c r="AA32" s="2" t="s">
        <v>329</v>
      </c>
      <c r="AB32" s="2"/>
      <c r="AC32" s="2" t="s">
        <v>329</v>
      </c>
    </row>
    <row r="33" spans="1:29" ht="45" customHeight="1" x14ac:dyDescent="0.3">
      <c r="A33" s="60">
        <v>29</v>
      </c>
      <c r="B33" s="1" t="s">
        <v>340</v>
      </c>
      <c r="C33" s="2" t="s">
        <v>341</v>
      </c>
      <c r="D33" s="2" t="s">
        <v>80</v>
      </c>
      <c r="E33" s="2" t="s">
        <v>329</v>
      </c>
      <c r="F33" s="2" t="s">
        <v>329</v>
      </c>
      <c r="G33" s="2">
        <v>2009</v>
      </c>
      <c r="H33" s="61" t="s">
        <v>222</v>
      </c>
      <c r="I33" s="321">
        <v>1378000</v>
      </c>
      <c r="J33" s="6" t="s">
        <v>342</v>
      </c>
      <c r="K33" s="5" t="s">
        <v>343</v>
      </c>
      <c r="L33" s="2" t="s">
        <v>344</v>
      </c>
      <c r="M33" s="2" t="s">
        <v>345</v>
      </c>
      <c r="N33" s="2" t="s">
        <v>346</v>
      </c>
      <c r="O33" s="2"/>
      <c r="P33" s="2"/>
      <c r="Q33" s="67" t="s">
        <v>233</v>
      </c>
      <c r="R33" s="2" t="s">
        <v>233</v>
      </c>
      <c r="S33" s="2" t="s">
        <v>233</v>
      </c>
      <c r="T33" s="2" t="s">
        <v>233</v>
      </c>
      <c r="U33" s="2" t="s">
        <v>233</v>
      </c>
      <c r="V33" s="2" t="s">
        <v>233</v>
      </c>
      <c r="W33" s="2"/>
      <c r="X33" s="2">
        <v>418.53</v>
      </c>
      <c r="Y33" s="2"/>
      <c r="Z33" s="2">
        <v>2</v>
      </c>
      <c r="AA33" s="2" t="s">
        <v>329</v>
      </c>
      <c r="AB33" s="2"/>
      <c r="AC33" s="2"/>
    </row>
    <row r="34" spans="1:29" ht="45" customHeight="1" x14ac:dyDescent="0.3">
      <c r="A34" s="60">
        <v>30</v>
      </c>
      <c r="B34" s="1" t="s">
        <v>268</v>
      </c>
      <c r="C34" s="2" t="s">
        <v>347</v>
      </c>
      <c r="D34" s="2" t="s">
        <v>80</v>
      </c>
      <c r="E34" s="2" t="s">
        <v>28</v>
      </c>
      <c r="F34" s="2" t="s">
        <v>28</v>
      </c>
      <c r="G34" s="2" t="s">
        <v>348</v>
      </c>
      <c r="H34" s="61" t="s">
        <v>222</v>
      </c>
      <c r="I34" s="321">
        <v>324000</v>
      </c>
      <c r="J34" s="6" t="s">
        <v>349</v>
      </c>
      <c r="K34" s="2" t="s">
        <v>232</v>
      </c>
      <c r="L34" s="2" t="s">
        <v>350</v>
      </c>
      <c r="M34" s="2" t="s">
        <v>232</v>
      </c>
      <c r="N34" s="2" t="s">
        <v>351</v>
      </c>
      <c r="O34" s="2" t="s">
        <v>352</v>
      </c>
      <c r="P34" s="2" t="s">
        <v>353</v>
      </c>
      <c r="Q34" s="2" t="s">
        <v>354</v>
      </c>
      <c r="R34" s="2" t="s">
        <v>257</v>
      </c>
      <c r="S34" s="2" t="s">
        <v>257</v>
      </c>
      <c r="T34" s="2" t="s">
        <v>354</v>
      </c>
      <c r="U34" s="2" t="s">
        <v>257</v>
      </c>
      <c r="V34" s="2" t="s">
        <v>257</v>
      </c>
      <c r="W34" s="2"/>
      <c r="X34" s="2">
        <v>170</v>
      </c>
      <c r="Y34" s="2"/>
      <c r="Z34" s="2">
        <v>1</v>
      </c>
      <c r="AA34" s="2" t="s">
        <v>28</v>
      </c>
      <c r="AB34" s="2"/>
      <c r="AC34" s="2" t="s">
        <v>28</v>
      </c>
    </row>
    <row r="35" spans="1:29" ht="45" customHeight="1" x14ac:dyDescent="0.3">
      <c r="A35" s="60">
        <v>31</v>
      </c>
      <c r="B35" s="1" t="s">
        <v>355</v>
      </c>
      <c r="C35" s="2" t="s">
        <v>356</v>
      </c>
      <c r="D35" s="2" t="s">
        <v>80</v>
      </c>
      <c r="E35" s="2" t="s">
        <v>28</v>
      </c>
      <c r="F35" s="2" t="s">
        <v>80</v>
      </c>
      <c r="G35" s="2">
        <v>1726</v>
      </c>
      <c r="H35" s="63" t="s">
        <v>250</v>
      </c>
      <c r="I35" s="323">
        <v>836144.41</v>
      </c>
      <c r="J35" s="6" t="s">
        <v>357</v>
      </c>
      <c r="K35" s="68" t="s">
        <v>232</v>
      </c>
      <c r="L35" s="2" t="s">
        <v>358</v>
      </c>
      <c r="M35" s="2" t="s">
        <v>359</v>
      </c>
      <c r="N35" s="2" t="s">
        <v>239</v>
      </c>
      <c r="O35" s="2" t="s">
        <v>360</v>
      </c>
      <c r="P35" s="65" t="s">
        <v>361</v>
      </c>
      <c r="Q35" s="2" t="s">
        <v>354</v>
      </c>
      <c r="R35" s="2" t="s">
        <v>230</v>
      </c>
      <c r="S35" s="2" t="s">
        <v>230</v>
      </c>
      <c r="T35" s="2" t="s">
        <v>362</v>
      </c>
      <c r="U35" s="2" t="s">
        <v>257</v>
      </c>
      <c r="V35" s="2" t="s">
        <v>363</v>
      </c>
      <c r="W35" s="2"/>
      <c r="X35" s="2">
        <v>745.71</v>
      </c>
      <c r="Y35" s="2"/>
      <c r="Z35" s="2">
        <v>2</v>
      </c>
      <c r="AA35" s="2" t="s">
        <v>234</v>
      </c>
      <c r="AB35" s="2"/>
      <c r="AC35" s="2" t="s">
        <v>28</v>
      </c>
    </row>
    <row r="36" spans="1:29" ht="45" customHeight="1" x14ac:dyDescent="0.3">
      <c r="A36" s="60">
        <v>32</v>
      </c>
      <c r="B36" s="1" t="s">
        <v>364</v>
      </c>
      <c r="C36" s="2" t="s">
        <v>365</v>
      </c>
      <c r="D36" s="2"/>
      <c r="E36" s="2" t="s">
        <v>366</v>
      </c>
      <c r="F36" s="2" t="s">
        <v>28</v>
      </c>
      <c r="G36" s="2">
        <v>2015</v>
      </c>
      <c r="H36" s="63" t="s">
        <v>250</v>
      </c>
      <c r="I36" s="323">
        <v>2615605.2799999998</v>
      </c>
      <c r="J36" s="6" t="s">
        <v>367</v>
      </c>
      <c r="K36" s="68" t="s">
        <v>368</v>
      </c>
      <c r="L36" s="68" t="s">
        <v>368</v>
      </c>
      <c r="M36" s="68" t="s">
        <v>368</v>
      </c>
      <c r="N36" s="68" t="s">
        <v>368</v>
      </c>
      <c r="O36" s="68" t="s">
        <v>369</v>
      </c>
      <c r="P36" s="68" t="s">
        <v>368</v>
      </c>
      <c r="Q36" s="68" t="s">
        <v>368</v>
      </c>
      <c r="R36" s="68" t="s">
        <v>368</v>
      </c>
      <c r="S36" s="68" t="s">
        <v>368</v>
      </c>
      <c r="T36" s="68" t="s">
        <v>368</v>
      </c>
      <c r="U36" s="68" t="s">
        <v>368</v>
      </c>
      <c r="V36" s="68" t="s">
        <v>368</v>
      </c>
      <c r="W36" s="68"/>
      <c r="X36" s="68" t="s">
        <v>368</v>
      </c>
      <c r="Y36" s="68"/>
      <c r="Z36" s="68" t="s">
        <v>368</v>
      </c>
      <c r="AA36" s="68" t="s">
        <v>368</v>
      </c>
      <c r="AB36" s="68"/>
      <c r="AC36" s="68" t="s">
        <v>368</v>
      </c>
    </row>
    <row r="37" spans="1:29" ht="45" customHeight="1" x14ac:dyDescent="0.3">
      <c r="A37" s="60">
        <v>33</v>
      </c>
      <c r="B37" s="1" t="s">
        <v>370</v>
      </c>
      <c r="C37" s="2" t="s">
        <v>365</v>
      </c>
      <c r="D37" s="2"/>
      <c r="E37" s="2" t="s">
        <v>28</v>
      </c>
      <c r="F37" s="2" t="s">
        <v>28</v>
      </c>
      <c r="G37" s="2">
        <v>2007</v>
      </c>
      <c r="H37" s="63" t="s">
        <v>250</v>
      </c>
      <c r="I37" s="323">
        <v>427385.15</v>
      </c>
      <c r="J37" s="6"/>
      <c r="K37" s="68" t="s">
        <v>368</v>
      </c>
      <c r="L37" s="68" t="s">
        <v>368</v>
      </c>
      <c r="M37" s="68" t="s">
        <v>368</v>
      </c>
      <c r="N37" s="68" t="s">
        <v>368</v>
      </c>
      <c r="O37" s="68" t="s">
        <v>368</v>
      </c>
      <c r="P37" s="68" t="s">
        <v>368</v>
      </c>
      <c r="Q37" s="68" t="s">
        <v>368</v>
      </c>
      <c r="R37" s="68" t="s">
        <v>368</v>
      </c>
      <c r="S37" s="68" t="s">
        <v>368</v>
      </c>
      <c r="T37" s="68" t="s">
        <v>368</v>
      </c>
      <c r="U37" s="68" t="s">
        <v>368</v>
      </c>
      <c r="V37" s="68" t="s">
        <v>368</v>
      </c>
      <c r="W37" s="68"/>
      <c r="X37" s="68" t="s">
        <v>368</v>
      </c>
      <c r="Y37" s="68"/>
      <c r="Z37" s="68" t="s">
        <v>368</v>
      </c>
      <c r="AA37" s="68" t="s">
        <v>368</v>
      </c>
      <c r="AB37" s="68"/>
      <c r="AC37" s="68" t="s">
        <v>368</v>
      </c>
    </row>
    <row r="38" spans="1:29" ht="82.5" customHeight="1" x14ac:dyDescent="0.3">
      <c r="A38" s="60">
        <v>34</v>
      </c>
      <c r="B38" s="1" t="s">
        <v>371</v>
      </c>
      <c r="C38" s="2" t="s">
        <v>372</v>
      </c>
      <c r="D38" s="2"/>
      <c r="E38" s="2" t="s">
        <v>28</v>
      </c>
      <c r="F38" s="2" t="s">
        <v>28</v>
      </c>
      <c r="G38" s="2">
        <v>2012</v>
      </c>
      <c r="H38" s="63" t="s">
        <v>250</v>
      </c>
      <c r="I38" s="323">
        <v>280645.63</v>
      </c>
      <c r="J38" s="6" t="s">
        <v>367</v>
      </c>
      <c r="K38" s="68" t="s">
        <v>368</v>
      </c>
      <c r="L38" s="68" t="s">
        <v>368</v>
      </c>
      <c r="M38" s="68" t="s">
        <v>368</v>
      </c>
      <c r="N38" s="68" t="s">
        <v>368</v>
      </c>
      <c r="O38" s="68" t="s">
        <v>373</v>
      </c>
      <c r="P38" s="68" t="s">
        <v>368</v>
      </c>
      <c r="Q38" s="68" t="s">
        <v>368</v>
      </c>
      <c r="R38" s="68" t="s">
        <v>368</v>
      </c>
      <c r="S38" s="68" t="s">
        <v>368</v>
      </c>
      <c r="T38" s="68" t="s">
        <v>368</v>
      </c>
      <c r="U38" s="68" t="s">
        <v>368</v>
      </c>
      <c r="V38" s="68" t="s">
        <v>368</v>
      </c>
      <c r="W38" s="68"/>
      <c r="X38" s="68" t="s">
        <v>368</v>
      </c>
      <c r="Y38" s="68"/>
      <c r="Z38" s="68" t="s">
        <v>368</v>
      </c>
      <c r="AA38" s="68" t="s">
        <v>368</v>
      </c>
      <c r="AB38" s="68"/>
      <c r="AC38" s="68" t="s">
        <v>368</v>
      </c>
    </row>
    <row r="39" spans="1:29" ht="45" customHeight="1" x14ac:dyDescent="0.3">
      <c r="A39" s="60">
        <v>35</v>
      </c>
      <c r="B39" s="1" t="s">
        <v>374</v>
      </c>
      <c r="C39" s="2" t="s">
        <v>365</v>
      </c>
      <c r="D39" s="2"/>
      <c r="E39" s="2" t="s">
        <v>28</v>
      </c>
      <c r="F39" s="2" t="s">
        <v>28</v>
      </c>
      <c r="G39" s="2" t="s">
        <v>375</v>
      </c>
      <c r="H39" s="63" t="s">
        <v>250</v>
      </c>
      <c r="I39" s="323">
        <f>9525.15+11641.85</f>
        <v>21167</v>
      </c>
      <c r="J39" s="6" t="s">
        <v>376</v>
      </c>
      <c r="K39" s="68" t="s">
        <v>368</v>
      </c>
      <c r="L39" s="68" t="s">
        <v>368</v>
      </c>
      <c r="M39" s="68" t="s">
        <v>368</v>
      </c>
      <c r="N39" s="68" t="s">
        <v>368</v>
      </c>
      <c r="O39" s="68" t="s">
        <v>377</v>
      </c>
      <c r="P39" s="68" t="s">
        <v>368</v>
      </c>
      <c r="Q39" s="68" t="s">
        <v>368</v>
      </c>
      <c r="R39" s="68" t="s">
        <v>368</v>
      </c>
      <c r="S39" s="68" t="s">
        <v>368</v>
      </c>
      <c r="T39" s="68" t="s">
        <v>368</v>
      </c>
      <c r="U39" s="68" t="s">
        <v>368</v>
      </c>
      <c r="V39" s="68" t="s">
        <v>368</v>
      </c>
      <c r="W39" s="68"/>
      <c r="X39" s="68" t="s">
        <v>368</v>
      </c>
      <c r="Y39" s="68"/>
      <c r="Z39" s="68" t="s">
        <v>368</v>
      </c>
      <c r="AA39" s="68" t="s">
        <v>368</v>
      </c>
      <c r="AB39" s="68"/>
      <c r="AC39" s="68" t="s">
        <v>368</v>
      </c>
    </row>
    <row r="40" spans="1:29" ht="45" customHeight="1" x14ac:dyDescent="0.3">
      <c r="A40" s="60">
        <v>36</v>
      </c>
      <c r="B40" s="1" t="s">
        <v>378</v>
      </c>
      <c r="C40" s="2" t="s">
        <v>365</v>
      </c>
      <c r="D40" s="2"/>
      <c r="E40" s="2" t="s">
        <v>28</v>
      </c>
      <c r="F40" s="2" t="s">
        <v>28</v>
      </c>
      <c r="G40" s="2" t="s">
        <v>379</v>
      </c>
      <c r="H40" s="63" t="s">
        <v>250</v>
      </c>
      <c r="I40" s="323">
        <v>23658.04</v>
      </c>
      <c r="J40" s="6" t="s">
        <v>380</v>
      </c>
      <c r="K40" s="68" t="s">
        <v>368</v>
      </c>
      <c r="L40" s="68" t="s">
        <v>368</v>
      </c>
      <c r="M40" s="68" t="s">
        <v>368</v>
      </c>
      <c r="N40" s="68" t="s">
        <v>368</v>
      </c>
      <c r="O40" s="68" t="s">
        <v>381</v>
      </c>
      <c r="P40" s="68" t="s">
        <v>382</v>
      </c>
      <c r="Q40" s="68" t="s">
        <v>368</v>
      </c>
      <c r="R40" s="68" t="s">
        <v>368</v>
      </c>
      <c r="S40" s="68" t="s">
        <v>368</v>
      </c>
      <c r="T40" s="68" t="s">
        <v>368</v>
      </c>
      <c r="U40" s="68" t="s">
        <v>368</v>
      </c>
      <c r="V40" s="68" t="s">
        <v>368</v>
      </c>
      <c r="W40" s="68"/>
      <c r="X40" s="68" t="s">
        <v>368</v>
      </c>
      <c r="Y40" s="68"/>
      <c r="Z40" s="68" t="s">
        <v>368</v>
      </c>
      <c r="AA40" s="68" t="s">
        <v>368</v>
      </c>
      <c r="AB40" s="68"/>
      <c r="AC40" s="68" t="s">
        <v>368</v>
      </c>
    </row>
    <row r="41" spans="1:29" ht="45" customHeight="1" x14ac:dyDescent="0.3">
      <c r="A41" s="60">
        <v>37</v>
      </c>
      <c r="B41" s="1" t="s">
        <v>383</v>
      </c>
      <c r="C41" s="2" t="s">
        <v>384</v>
      </c>
      <c r="D41" s="2" t="s">
        <v>80</v>
      </c>
      <c r="E41" s="2" t="s">
        <v>28</v>
      </c>
      <c r="F41" s="2" t="s">
        <v>385</v>
      </c>
      <c r="G41" s="2">
        <v>1881</v>
      </c>
      <c r="H41" s="63" t="s">
        <v>250</v>
      </c>
      <c r="I41" s="323">
        <v>227996.98</v>
      </c>
      <c r="J41" s="6" t="s">
        <v>386</v>
      </c>
      <c r="K41" s="68" t="s">
        <v>387</v>
      </c>
      <c r="L41" s="2" t="s">
        <v>253</v>
      </c>
      <c r="M41" s="2" t="s">
        <v>388</v>
      </c>
      <c r="N41" s="2" t="s">
        <v>389</v>
      </c>
      <c r="O41" s="2" t="s">
        <v>390</v>
      </c>
      <c r="P41" s="2" t="s">
        <v>391</v>
      </c>
      <c r="Q41" s="2" t="s">
        <v>230</v>
      </c>
      <c r="R41" s="2" t="s">
        <v>230</v>
      </c>
      <c r="S41" s="2" t="s">
        <v>230</v>
      </c>
      <c r="T41" s="2" t="s">
        <v>339</v>
      </c>
      <c r="U41" s="2" t="s">
        <v>230</v>
      </c>
      <c r="V41" s="2" t="s">
        <v>230</v>
      </c>
      <c r="W41" s="2"/>
      <c r="X41" s="2">
        <v>401.29</v>
      </c>
      <c r="Y41" s="2"/>
      <c r="Z41" s="2">
        <v>3</v>
      </c>
      <c r="AA41" s="2" t="s">
        <v>80</v>
      </c>
      <c r="AB41" s="2"/>
      <c r="AC41" s="2" t="s">
        <v>28</v>
      </c>
    </row>
    <row r="42" spans="1:29" ht="45" customHeight="1" x14ac:dyDescent="0.3">
      <c r="A42" s="60">
        <v>38</v>
      </c>
      <c r="B42" s="1" t="s">
        <v>392</v>
      </c>
      <c r="C42" s="2" t="s">
        <v>393</v>
      </c>
      <c r="D42" s="2" t="s">
        <v>28</v>
      </c>
      <c r="E42" s="2" t="s">
        <v>28</v>
      </c>
      <c r="F42" s="2" t="s">
        <v>28</v>
      </c>
      <c r="G42" s="2" t="s">
        <v>394</v>
      </c>
      <c r="H42" s="2"/>
      <c r="I42" s="321">
        <v>26666.67</v>
      </c>
      <c r="J42" s="69" t="s">
        <v>395</v>
      </c>
      <c r="K42" s="2"/>
      <c r="L42" s="63" t="s">
        <v>396</v>
      </c>
      <c r="M42" s="2" t="s">
        <v>396</v>
      </c>
      <c r="N42" s="68" t="s">
        <v>397</v>
      </c>
      <c r="O42" s="68" t="s">
        <v>398</v>
      </c>
      <c r="P42" s="68" t="s">
        <v>232</v>
      </c>
      <c r="Q42" s="2" t="s">
        <v>354</v>
      </c>
      <c r="R42" s="2" t="s">
        <v>257</v>
      </c>
      <c r="S42" s="2" t="s">
        <v>257</v>
      </c>
      <c r="T42" s="2" t="s">
        <v>399</v>
      </c>
      <c r="U42" s="2" t="s">
        <v>257</v>
      </c>
      <c r="V42" s="2" t="s">
        <v>257</v>
      </c>
      <c r="W42" s="2"/>
      <c r="X42" s="2">
        <v>17</v>
      </c>
      <c r="Y42" s="2"/>
      <c r="Z42" s="2">
        <v>1</v>
      </c>
      <c r="AA42" s="2" t="s">
        <v>28</v>
      </c>
      <c r="AB42" s="2"/>
      <c r="AC42" s="2" t="s">
        <v>28</v>
      </c>
    </row>
    <row r="43" spans="1:29" ht="45" customHeight="1" x14ac:dyDescent="0.3">
      <c r="A43" s="60">
        <v>39</v>
      </c>
      <c r="B43" s="1" t="s">
        <v>400</v>
      </c>
      <c r="C43" s="2" t="s">
        <v>393</v>
      </c>
      <c r="D43" s="2" t="s">
        <v>366</v>
      </c>
      <c r="E43" s="2" t="s">
        <v>28</v>
      </c>
      <c r="F43" s="2" t="s">
        <v>28</v>
      </c>
      <c r="G43" s="2" t="s">
        <v>394</v>
      </c>
      <c r="H43" s="2"/>
      <c r="I43" s="321">
        <v>4800</v>
      </c>
      <c r="J43" s="69" t="s">
        <v>401</v>
      </c>
      <c r="K43" s="2"/>
      <c r="L43" s="63" t="s">
        <v>402</v>
      </c>
      <c r="M43" s="416" t="s">
        <v>403</v>
      </c>
      <c r="N43" s="416"/>
      <c r="O43" s="68" t="s">
        <v>404</v>
      </c>
      <c r="P43" s="68" t="s">
        <v>232</v>
      </c>
      <c r="Q43" s="2" t="s">
        <v>354</v>
      </c>
      <c r="R43" s="2" t="s">
        <v>354</v>
      </c>
      <c r="S43" s="2" t="s">
        <v>354</v>
      </c>
      <c r="T43" s="2" t="s">
        <v>354</v>
      </c>
      <c r="U43" s="2" t="s">
        <v>257</v>
      </c>
      <c r="V43" s="2" t="s">
        <v>257</v>
      </c>
      <c r="W43" s="2"/>
      <c r="X43" s="2">
        <v>33.11</v>
      </c>
      <c r="Y43" s="2"/>
      <c r="Z43" s="2">
        <v>1</v>
      </c>
      <c r="AA43" s="2" t="s">
        <v>28</v>
      </c>
      <c r="AB43" s="2"/>
      <c r="AC43" s="2" t="s">
        <v>28</v>
      </c>
    </row>
    <row r="44" spans="1:29" ht="45" customHeight="1" x14ac:dyDescent="0.3">
      <c r="A44" s="60">
        <v>40</v>
      </c>
      <c r="B44" s="1" t="s">
        <v>405</v>
      </c>
      <c r="C44" s="2" t="s">
        <v>393</v>
      </c>
      <c r="D44" s="2" t="s">
        <v>28</v>
      </c>
      <c r="E44" s="2" t="s">
        <v>28</v>
      </c>
      <c r="F44" s="2" t="s">
        <v>28</v>
      </c>
      <c r="G44" s="2" t="s">
        <v>394</v>
      </c>
      <c r="H44" s="2"/>
      <c r="I44" s="321">
        <v>1300</v>
      </c>
      <c r="J44" s="69" t="s">
        <v>401</v>
      </c>
      <c r="K44" s="2"/>
      <c r="L44" s="63" t="s">
        <v>406</v>
      </c>
      <c r="M44" s="2" t="s">
        <v>407</v>
      </c>
      <c r="N44" s="2" t="s">
        <v>408</v>
      </c>
      <c r="O44" s="68" t="s">
        <v>404</v>
      </c>
      <c r="P44" s="68" t="s">
        <v>232</v>
      </c>
      <c r="Q44" s="2" t="s">
        <v>399</v>
      </c>
      <c r="R44" s="2" t="s">
        <v>354</v>
      </c>
      <c r="S44" s="2" t="s">
        <v>354</v>
      </c>
      <c r="T44" s="2" t="s">
        <v>354</v>
      </c>
      <c r="U44" s="2" t="s">
        <v>257</v>
      </c>
      <c r="V44" s="2" t="s">
        <v>354</v>
      </c>
      <c r="W44" s="2"/>
      <c r="X44" s="2">
        <v>14.6</v>
      </c>
      <c r="Y44" s="2"/>
      <c r="Z44" s="2">
        <v>1</v>
      </c>
      <c r="AA44" s="2" t="s">
        <v>28</v>
      </c>
      <c r="AB44" s="2"/>
      <c r="AC44" s="2" t="s">
        <v>28</v>
      </c>
    </row>
    <row r="45" spans="1:29" ht="45" customHeight="1" x14ac:dyDescent="0.3">
      <c r="A45" s="60">
        <v>41</v>
      </c>
      <c r="B45" s="421" t="s">
        <v>409</v>
      </c>
      <c r="C45" s="2" t="s">
        <v>410</v>
      </c>
      <c r="D45" s="2" t="s">
        <v>28</v>
      </c>
      <c r="E45" s="2" t="s">
        <v>28</v>
      </c>
      <c r="F45" s="2" t="s">
        <v>28</v>
      </c>
      <c r="G45" s="2" t="s">
        <v>411</v>
      </c>
      <c r="H45" s="2"/>
      <c r="I45" s="321">
        <v>8600</v>
      </c>
      <c r="J45" s="69" t="s">
        <v>412</v>
      </c>
      <c r="K45" s="2"/>
      <c r="L45" s="63" t="s">
        <v>253</v>
      </c>
      <c r="M45" s="2" t="s">
        <v>407</v>
      </c>
      <c r="N45" s="2" t="s">
        <v>413</v>
      </c>
      <c r="O45" s="68" t="s">
        <v>414</v>
      </c>
      <c r="P45" s="68" t="s">
        <v>353</v>
      </c>
      <c r="Q45" s="2" t="s">
        <v>399</v>
      </c>
      <c r="R45" s="2" t="s">
        <v>257</v>
      </c>
      <c r="S45" s="2" t="s">
        <v>257</v>
      </c>
      <c r="T45" s="2" t="s">
        <v>257</v>
      </c>
      <c r="U45" s="2" t="s">
        <v>257</v>
      </c>
      <c r="V45" s="2" t="s">
        <v>257</v>
      </c>
      <c r="W45" s="2"/>
      <c r="X45" s="2">
        <v>43</v>
      </c>
      <c r="Y45" s="2"/>
      <c r="Z45" s="2">
        <v>1</v>
      </c>
      <c r="AA45" s="2" t="s">
        <v>28</v>
      </c>
      <c r="AB45" s="2"/>
      <c r="AC45" s="2" t="s">
        <v>28</v>
      </c>
    </row>
    <row r="46" spans="1:29" ht="45" customHeight="1" x14ac:dyDescent="0.3">
      <c r="A46" s="60">
        <v>42</v>
      </c>
      <c r="B46" s="421"/>
      <c r="C46" s="2" t="s">
        <v>410</v>
      </c>
      <c r="D46" s="2" t="s">
        <v>28</v>
      </c>
      <c r="E46" s="2" t="s">
        <v>28</v>
      </c>
      <c r="F46" s="2" t="s">
        <v>28</v>
      </c>
      <c r="G46" s="2" t="s">
        <v>411</v>
      </c>
      <c r="H46" s="2"/>
      <c r="I46" s="321">
        <v>6200</v>
      </c>
      <c r="J46" s="69" t="s">
        <v>412</v>
      </c>
      <c r="K46" s="2"/>
      <c r="L46" s="63" t="s">
        <v>253</v>
      </c>
      <c r="M46" s="2" t="s">
        <v>407</v>
      </c>
      <c r="N46" s="2" t="s">
        <v>413</v>
      </c>
      <c r="O46" s="68" t="s">
        <v>415</v>
      </c>
      <c r="P46" s="68" t="s">
        <v>353</v>
      </c>
      <c r="Q46" s="2" t="s">
        <v>399</v>
      </c>
      <c r="R46" s="2" t="s">
        <v>257</v>
      </c>
      <c r="S46" s="2" t="s">
        <v>257</v>
      </c>
      <c r="T46" s="2" t="s">
        <v>257</v>
      </c>
      <c r="U46" s="2" t="s">
        <v>257</v>
      </c>
      <c r="V46" s="2" t="s">
        <v>257</v>
      </c>
      <c r="W46" s="2"/>
      <c r="X46" s="2">
        <v>340</v>
      </c>
      <c r="Y46" s="2"/>
      <c r="Z46" s="2">
        <v>1</v>
      </c>
      <c r="AA46" s="2" t="s">
        <v>28</v>
      </c>
      <c r="AB46" s="2"/>
      <c r="AC46" s="2" t="s">
        <v>28</v>
      </c>
    </row>
    <row r="47" spans="1:29" ht="45" customHeight="1" x14ac:dyDescent="0.3">
      <c r="A47" s="60">
        <v>43</v>
      </c>
      <c r="B47" s="421"/>
      <c r="C47" s="2" t="s">
        <v>410</v>
      </c>
      <c r="D47" s="2" t="s">
        <v>28</v>
      </c>
      <c r="E47" s="2" t="s">
        <v>28</v>
      </c>
      <c r="F47" s="2" t="s">
        <v>28</v>
      </c>
      <c r="G47" s="2" t="s">
        <v>411</v>
      </c>
      <c r="H47" s="2"/>
      <c r="I47" s="321">
        <v>1100</v>
      </c>
      <c r="J47" s="69" t="s">
        <v>412</v>
      </c>
      <c r="K47" s="2"/>
      <c r="L47" s="63" t="s">
        <v>253</v>
      </c>
      <c r="M47" s="2" t="s">
        <v>407</v>
      </c>
      <c r="N47" s="2" t="s">
        <v>413</v>
      </c>
      <c r="O47" s="68" t="s">
        <v>414</v>
      </c>
      <c r="P47" s="68" t="s">
        <v>353</v>
      </c>
      <c r="Q47" s="2" t="s">
        <v>399</v>
      </c>
      <c r="R47" s="2" t="s">
        <v>257</v>
      </c>
      <c r="S47" s="2" t="s">
        <v>257</v>
      </c>
      <c r="T47" s="2" t="s">
        <v>257</v>
      </c>
      <c r="U47" s="2" t="s">
        <v>257</v>
      </c>
      <c r="V47" s="2" t="s">
        <v>257</v>
      </c>
      <c r="W47" s="2"/>
      <c r="X47" s="2">
        <v>66</v>
      </c>
      <c r="Y47" s="2"/>
      <c r="Z47" s="2">
        <v>1</v>
      </c>
      <c r="AA47" s="2" t="s">
        <v>28</v>
      </c>
      <c r="AB47" s="2"/>
      <c r="AC47" s="2" t="s">
        <v>28</v>
      </c>
    </row>
    <row r="48" spans="1:29" ht="45" customHeight="1" x14ac:dyDescent="0.3">
      <c r="A48" s="60">
        <v>44</v>
      </c>
      <c r="B48" s="421"/>
      <c r="C48" s="2" t="s">
        <v>416</v>
      </c>
      <c r="D48" s="2" t="s">
        <v>28</v>
      </c>
      <c r="E48" s="2" t="s">
        <v>28</v>
      </c>
      <c r="F48" s="2" t="s">
        <v>28</v>
      </c>
      <c r="G48" s="2" t="s">
        <v>411</v>
      </c>
      <c r="H48" s="2"/>
      <c r="I48" s="321">
        <v>54600</v>
      </c>
      <c r="J48" s="69" t="s">
        <v>412</v>
      </c>
      <c r="K48" s="2"/>
      <c r="L48" s="63" t="s">
        <v>417</v>
      </c>
      <c r="M48" s="2" t="s">
        <v>407</v>
      </c>
      <c r="N48" s="2" t="s">
        <v>413</v>
      </c>
      <c r="O48" s="68" t="s">
        <v>418</v>
      </c>
      <c r="P48" s="68" t="s">
        <v>353</v>
      </c>
      <c r="Q48" s="2" t="s">
        <v>399</v>
      </c>
      <c r="R48" s="2" t="s">
        <v>257</v>
      </c>
      <c r="S48" s="2" t="s">
        <v>257</v>
      </c>
      <c r="T48" s="2" t="s">
        <v>257</v>
      </c>
      <c r="U48" s="2" t="s">
        <v>257</v>
      </c>
      <c r="V48" s="2" t="s">
        <v>257</v>
      </c>
      <c r="W48" s="2"/>
      <c r="X48" s="2">
        <v>100</v>
      </c>
      <c r="Y48" s="2"/>
      <c r="Z48" s="2">
        <v>1</v>
      </c>
      <c r="AA48" s="2" t="s">
        <v>28</v>
      </c>
      <c r="AB48" s="2"/>
      <c r="AC48" s="2" t="s">
        <v>28</v>
      </c>
    </row>
    <row r="49" spans="1:29" ht="45" customHeight="1" x14ac:dyDescent="0.3">
      <c r="A49" s="60">
        <v>45</v>
      </c>
      <c r="B49" s="1" t="s">
        <v>419</v>
      </c>
      <c r="C49" s="2" t="s">
        <v>420</v>
      </c>
      <c r="D49" s="2" t="s">
        <v>28</v>
      </c>
      <c r="E49" s="2" t="s">
        <v>28</v>
      </c>
      <c r="F49" s="2" t="s">
        <v>28</v>
      </c>
      <c r="G49" s="2" t="s">
        <v>421</v>
      </c>
      <c r="H49" s="2"/>
      <c r="I49" s="321">
        <v>4953</v>
      </c>
      <c r="J49" s="69" t="s">
        <v>419</v>
      </c>
      <c r="K49" s="2"/>
      <c r="L49" s="63" t="s">
        <v>225</v>
      </c>
      <c r="M49" s="2" t="s">
        <v>422</v>
      </c>
      <c r="N49" s="2" t="s">
        <v>423</v>
      </c>
      <c r="O49" s="68" t="s">
        <v>424</v>
      </c>
      <c r="P49" s="68"/>
      <c r="Q49" s="2" t="s">
        <v>232</v>
      </c>
      <c r="R49" s="2" t="s">
        <v>354</v>
      </c>
      <c r="S49" s="2" t="s">
        <v>257</v>
      </c>
      <c r="T49" s="2" t="s">
        <v>257</v>
      </c>
      <c r="U49" s="2" t="s">
        <v>425</v>
      </c>
      <c r="V49" s="2" t="s">
        <v>257</v>
      </c>
      <c r="W49" s="2" t="s">
        <v>257</v>
      </c>
      <c r="X49" s="2">
        <v>42</v>
      </c>
      <c r="Y49" s="2"/>
      <c r="Z49" s="2">
        <v>1</v>
      </c>
      <c r="AA49" s="2" t="s">
        <v>28</v>
      </c>
      <c r="AB49" s="2"/>
      <c r="AC49" s="2" t="s">
        <v>28</v>
      </c>
    </row>
    <row r="50" spans="1:29" ht="45" customHeight="1" x14ac:dyDescent="0.3">
      <c r="A50" s="60">
        <v>46</v>
      </c>
      <c r="B50" s="1" t="s">
        <v>419</v>
      </c>
      <c r="C50" s="2" t="s">
        <v>426</v>
      </c>
      <c r="D50" s="2" t="s">
        <v>28</v>
      </c>
      <c r="E50" s="2" t="s">
        <v>28</v>
      </c>
      <c r="F50" s="2" t="s">
        <v>28</v>
      </c>
      <c r="G50" s="2" t="s">
        <v>421</v>
      </c>
      <c r="H50" s="2"/>
      <c r="I50" s="321">
        <v>62265</v>
      </c>
      <c r="J50" s="69" t="s">
        <v>419</v>
      </c>
      <c r="K50" s="2"/>
      <c r="L50" s="63" t="s">
        <v>427</v>
      </c>
      <c r="M50" s="2" t="s">
        <v>428</v>
      </c>
      <c r="N50" s="2" t="s">
        <v>429</v>
      </c>
      <c r="O50" s="68" t="s">
        <v>424</v>
      </c>
      <c r="P50" s="68"/>
      <c r="Q50" s="2" t="s">
        <v>232</v>
      </c>
      <c r="R50" s="2" t="s">
        <v>354</v>
      </c>
      <c r="S50" s="2" t="s">
        <v>257</v>
      </c>
      <c r="T50" s="2" t="s">
        <v>257</v>
      </c>
      <c r="U50" s="2" t="s">
        <v>399</v>
      </c>
      <c r="V50" s="2" t="s">
        <v>257</v>
      </c>
      <c r="W50" s="2" t="s">
        <v>257</v>
      </c>
      <c r="X50" s="2">
        <v>490</v>
      </c>
      <c r="Y50" s="2"/>
      <c r="Z50" s="2">
        <v>2</v>
      </c>
      <c r="AA50" s="2" t="s">
        <v>28</v>
      </c>
      <c r="AB50" s="2"/>
      <c r="AC50" s="2" t="s">
        <v>28</v>
      </c>
    </row>
    <row r="51" spans="1:29" ht="45" customHeight="1" x14ac:dyDescent="0.3">
      <c r="A51" s="60">
        <v>47</v>
      </c>
      <c r="B51" s="1" t="s">
        <v>430</v>
      </c>
      <c r="C51" s="2" t="s">
        <v>431</v>
      </c>
      <c r="D51" s="2" t="s">
        <v>28</v>
      </c>
      <c r="E51" s="2" t="s">
        <v>28</v>
      </c>
      <c r="F51" s="2" t="s">
        <v>28</v>
      </c>
      <c r="G51" s="2" t="s">
        <v>421</v>
      </c>
      <c r="H51" s="2"/>
      <c r="I51" s="321">
        <v>3538</v>
      </c>
      <c r="J51" s="69" t="s">
        <v>419</v>
      </c>
      <c r="K51" s="2"/>
      <c r="L51" s="63" t="s">
        <v>432</v>
      </c>
      <c r="M51" s="2" t="s">
        <v>433</v>
      </c>
      <c r="N51" s="2" t="s">
        <v>434</v>
      </c>
      <c r="O51" s="68" t="s">
        <v>424</v>
      </c>
      <c r="P51" s="68"/>
      <c r="Q51" s="2" t="s">
        <v>232</v>
      </c>
      <c r="R51" s="2" t="s">
        <v>257</v>
      </c>
      <c r="S51" s="2" t="s">
        <v>257</v>
      </c>
      <c r="T51" s="2" t="s">
        <v>257</v>
      </c>
      <c r="U51" s="2" t="s">
        <v>257</v>
      </c>
      <c r="V51" s="2" t="s">
        <v>257</v>
      </c>
      <c r="W51" s="2" t="s">
        <v>257</v>
      </c>
      <c r="X51" s="2">
        <v>83</v>
      </c>
      <c r="Y51" s="2"/>
      <c r="Z51" s="2">
        <v>1</v>
      </c>
      <c r="AA51" s="2" t="s">
        <v>28</v>
      </c>
      <c r="AB51" s="2"/>
      <c r="AC51" s="2" t="s">
        <v>28</v>
      </c>
    </row>
    <row r="52" spans="1:29" ht="45" customHeight="1" x14ac:dyDescent="0.3">
      <c r="A52" s="60">
        <v>48</v>
      </c>
      <c r="B52" s="1" t="s">
        <v>435</v>
      </c>
      <c r="C52" s="2" t="s">
        <v>436</v>
      </c>
      <c r="D52" s="2" t="s">
        <v>28</v>
      </c>
      <c r="E52" s="2" t="s">
        <v>28</v>
      </c>
      <c r="F52" s="2" t="s">
        <v>28</v>
      </c>
      <c r="G52" s="2" t="s">
        <v>437</v>
      </c>
      <c r="H52" s="2"/>
      <c r="I52" s="321">
        <v>569289.56000000006</v>
      </c>
      <c r="J52" s="69" t="s">
        <v>367</v>
      </c>
      <c r="K52" s="2"/>
      <c r="L52" s="63" t="s">
        <v>225</v>
      </c>
      <c r="M52" s="2" t="s">
        <v>396</v>
      </c>
      <c r="N52" s="2" t="s">
        <v>438</v>
      </c>
      <c r="O52" s="68" t="s">
        <v>439</v>
      </c>
      <c r="P52" s="68"/>
      <c r="Q52" s="2" t="s">
        <v>232</v>
      </c>
      <c r="R52" s="2" t="s">
        <v>354</v>
      </c>
      <c r="S52" s="2" t="s">
        <v>440</v>
      </c>
      <c r="T52" s="2" t="s">
        <v>441</v>
      </c>
      <c r="U52" s="2" t="s">
        <v>354</v>
      </c>
      <c r="V52" s="2" t="s">
        <v>232</v>
      </c>
      <c r="W52" s="2" t="s">
        <v>230</v>
      </c>
      <c r="X52" s="2">
        <v>199.5</v>
      </c>
      <c r="Y52" s="2"/>
      <c r="Z52" s="2">
        <v>1</v>
      </c>
      <c r="AA52" s="2" t="s">
        <v>28</v>
      </c>
      <c r="AB52" s="2"/>
      <c r="AC52" s="2" t="s">
        <v>28</v>
      </c>
    </row>
    <row r="53" spans="1:29" ht="45" customHeight="1" x14ac:dyDescent="0.3">
      <c r="A53" s="60">
        <v>49</v>
      </c>
      <c r="B53" s="1" t="s">
        <v>442</v>
      </c>
      <c r="C53" s="2" t="s">
        <v>443</v>
      </c>
      <c r="D53" s="2" t="s">
        <v>80</v>
      </c>
      <c r="E53" s="2" t="s">
        <v>28</v>
      </c>
      <c r="F53" s="2" t="s">
        <v>28</v>
      </c>
      <c r="G53" s="2">
        <v>2018</v>
      </c>
      <c r="H53" s="2"/>
      <c r="I53" s="321">
        <v>1595314.67</v>
      </c>
      <c r="J53" s="69" t="s">
        <v>444</v>
      </c>
      <c r="K53" s="2"/>
      <c r="L53" s="63" t="s">
        <v>445</v>
      </c>
      <c r="M53" s="2" t="s">
        <v>428</v>
      </c>
      <c r="N53" s="2" t="s">
        <v>446</v>
      </c>
      <c r="O53" s="68" t="s">
        <v>447</v>
      </c>
      <c r="P53" s="68"/>
      <c r="Q53" s="2"/>
      <c r="R53" s="2" t="s">
        <v>448</v>
      </c>
      <c r="S53" s="2" t="s">
        <v>449</v>
      </c>
      <c r="T53" s="2" t="s">
        <v>448</v>
      </c>
      <c r="U53" s="2" t="s">
        <v>448</v>
      </c>
      <c r="V53" s="2" t="s">
        <v>232</v>
      </c>
      <c r="W53" s="2" t="s">
        <v>448</v>
      </c>
      <c r="X53" s="2">
        <v>253.65</v>
      </c>
      <c r="Y53" s="2"/>
      <c r="Z53" s="2">
        <v>2</v>
      </c>
      <c r="AA53" s="2" t="s">
        <v>80</v>
      </c>
      <c r="AB53" s="2"/>
      <c r="AC53" s="2" t="s">
        <v>28</v>
      </c>
    </row>
    <row r="54" spans="1:29" ht="45" customHeight="1" x14ac:dyDescent="0.3">
      <c r="A54" s="60">
        <v>50</v>
      </c>
      <c r="B54" s="1" t="s">
        <v>450</v>
      </c>
      <c r="C54" s="2" t="s">
        <v>443</v>
      </c>
      <c r="D54" s="2" t="s">
        <v>80</v>
      </c>
      <c r="E54" s="2" t="s">
        <v>28</v>
      </c>
      <c r="F54" s="2" t="s">
        <v>28</v>
      </c>
      <c r="G54" s="2">
        <v>2018</v>
      </c>
      <c r="H54" s="2"/>
      <c r="I54" s="321">
        <v>3642683.28</v>
      </c>
      <c r="J54" s="69" t="s">
        <v>444</v>
      </c>
      <c r="K54" s="2"/>
      <c r="L54" s="63" t="s">
        <v>451</v>
      </c>
      <c r="M54" s="2" t="s">
        <v>428</v>
      </c>
      <c r="N54" s="2" t="s">
        <v>452</v>
      </c>
      <c r="O54" s="68" t="s">
        <v>447</v>
      </c>
      <c r="P54" s="68"/>
      <c r="Q54" s="2" t="s">
        <v>368</v>
      </c>
      <c r="R54" s="2" t="s">
        <v>448</v>
      </c>
      <c r="S54" s="2" t="s">
        <v>448</v>
      </c>
      <c r="T54" s="2" t="s">
        <v>448</v>
      </c>
      <c r="U54" s="2" t="s">
        <v>448</v>
      </c>
      <c r="V54" s="2" t="s">
        <v>232</v>
      </c>
      <c r="W54" s="2" t="s">
        <v>448</v>
      </c>
      <c r="X54" s="2">
        <v>150.05000000000001</v>
      </c>
      <c r="Y54" s="2"/>
      <c r="Z54" s="2">
        <v>1</v>
      </c>
      <c r="AA54" s="2" t="s">
        <v>28</v>
      </c>
      <c r="AB54" s="2"/>
      <c r="AC54" s="2" t="s">
        <v>28</v>
      </c>
    </row>
    <row r="55" spans="1:29" ht="45" customHeight="1" x14ac:dyDescent="0.3">
      <c r="A55" s="60">
        <v>51</v>
      </c>
      <c r="B55" s="1" t="s">
        <v>453</v>
      </c>
      <c r="C55" s="2" t="s">
        <v>365</v>
      </c>
      <c r="D55" s="2"/>
      <c r="E55" s="2" t="s">
        <v>28</v>
      </c>
      <c r="F55" s="2" t="s">
        <v>28</v>
      </c>
      <c r="G55" s="2">
        <v>2018</v>
      </c>
      <c r="H55" s="2"/>
      <c r="I55" s="321">
        <v>3465472.12</v>
      </c>
      <c r="J55" s="69" t="s">
        <v>454</v>
      </c>
      <c r="K55" s="2"/>
      <c r="L55" s="63" t="s">
        <v>455</v>
      </c>
      <c r="M55" s="2" t="s">
        <v>232</v>
      </c>
      <c r="N55" s="2" t="s">
        <v>456</v>
      </c>
      <c r="O55" s="68" t="s">
        <v>447</v>
      </c>
      <c r="P55" s="68"/>
      <c r="Q55" s="2" t="s">
        <v>368</v>
      </c>
      <c r="R55" s="2" t="s">
        <v>368</v>
      </c>
      <c r="S55" s="2" t="s">
        <v>368</v>
      </c>
      <c r="T55" s="2" t="s">
        <v>368</v>
      </c>
      <c r="U55" s="2" t="s">
        <v>368</v>
      </c>
      <c r="V55" s="2" t="s">
        <v>368</v>
      </c>
      <c r="W55" s="2" t="s">
        <v>368</v>
      </c>
      <c r="X55" s="2" t="s">
        <v>368</v>
      </c>
      <c r="Y55" s="2"/>
      <c r="Z55" s="2" t="s">
        <v>368</v>
      </c>
      <c r="AA55" s="2" t="s">
        <v>368</v>
      </c>
      <c r="AB55" s="2"/>
      <c r="AC55" s="2" t="s">
        <v>368</v>
      </c>
    </row>
    <row r="56" spans="1:29" ht="45" customHeight="1" x14ac:dyDescent="0.3">
      <c r="A56" s="70"/>
      <c r="B56" s="71"/>
      <c r="C56" s="72"/>
      <c r="D56" s="72"/>
      <c r="E56" s="47"/>
      <c r="F56" s="412" t="s">
        <v>457</v>
      </c>
      <c r="G56" s="412"/>
      <c r="H56" s="73"/>
      <c r="I56" s="324">
        <f>SUM(I5:I55)</f>
        <v>57957234.869999997</v>
      </c>
      <c r="J56" s="74"/>
      <c r="K56" s="73"/>
      <c r="L56" s="73"/>
      <c r="M56" s="73"/>
      <c r="N56" s="73"/>
      <c r="O56" s="75"/>
      <c r="P56" s="75"/>
      <c r="Q56" s="73"/>
      <c r="R56" s="73"/>
      <c r="S56" s="73"/>
      <c r="T56" s="73"/>
      <c r="U56" s="73"/>
      <c r="V56" s="73"/>
      <c r="W56" s="73"/>
      <c r="X56" s="73"/>
      <c r="Y56" s="73"/>
      <c r="Z56" s="73"/>
      <c r="AA56" s="73"/>
      <c r="AB56" s="73"/>
      <c r="AC56" s="73"/>
    </row>
    <row r="57" spans="1:29" ht="45" customHeight="1" x14ac:dyDescent="0.3">
      <c r="A57" s="47"/>
      <c r="B57" s="46"/>
      <c r="C57" s="47"/>
      <c r="D57" s="47"/>
      <c r="E57" s="47"/>
      <c r="F57" s="76"/>
      <c r="G57" s="77"/>
      <c r="H57" s="75"/>
      <c r="I57" s="319"/>
      <c r="J57" s="50"/>
      <c r="K57" s="75"/>
      <c r="L57" s="75"/>
      <c r="M57" s="75"/>
      <c r="N57" s="75"/>
      <c r="O57" s="75"/>
      <c r="P57" s="75"/>
      <c r="Q57" s="75"/>
      <c r="R57" s="75"/>
      <c r="S57" s="75"/>
      <c r="T57" s="75"/>
      <c r="U57" s="75"/>
      <c r="V57" s="75"/>
      <c r="W57" s="75"/>
      <c r="X57" s="75"/>
      <c r="Y57" s="75"/>
      <c r="Z57" s="75"/>
      <c r="AA57" s="75"/>
      <c r="AB57" s="75"/>
      <c r="AC57" s="75"/>
    </row>
    <row r="58" spans="1:29" ht="45" customHeight="1" x14ac:dyDescent="0.3">
      <c r="A58" s="52">
        <v>2</v>
      </c>
      <c r="B58" s="78" t="s">
        <v>30</v>
      </c>
      <c r="C58" s="55"/>
      <c r="D58" s="55"/>
      <c r="E58" s="55"/>
      <c r="F58" s="55"/>
      <c r="G58" s="55"/>
      <c r="H58" s="79"/>
      <c r="I58" s="320"/>
      <c r="J58" s="80"/>
      <c r="K58" s="59"/>
      <c r="L58" s="55"/>
      <c r="M58" s="55"/>
      <c r="N58" s="55"/>
      <c r="O58" s="59"/>
      <c r="P58" s="59"/>
      <c r="Q58" s="55"/>
      <c r="R58" s="55"/>
      <c r="S58" s="55"/>
      <c r="T58" s="55"/>
      <c r="U58" s="55"/>
      <c r="V58" s="55"/>
      <c r="W58" s="55"/>
      <c r="X58" s="55"/>
      <c r="Y58" s="55"/>
      <c r="Z58" s="55"/>
      <c r="AA58" s="55"/>
      <c r="AB58" s="55"/>
      <c r="AC58" s="55"/>
    </row>
    <row r="59" spans="1:29" ht="45" customHeight="1" x14ac:dyDescent="0.3">
      <c r="A59" s="81">
        <v>1</v>
      </c>
      <c r="B59" s="82" t="s">
        <v>458</v>
      </c>
      <c r="C59" s="81" t="s">
        <v>459</v>
      </c>
      <c r="D59" s="81" t="s">
        <v>460</v>
      </c>
      <c r="E59" s="60" t="s">
        <v>329</v>
      </c>
      <c r="F59" s="2" t="s">
        <v>460</v>
      </c>
      <c r="G59" s="2">
        <v>1898</v>
      </c>
      <c r="H59" s="83" t="s">
        <v>222</v>
      </c>
      <c r="I59" s="325">
        <v>5626000</v>
      </c>
      <c r="J59" s="84" t="s">
        <v>461</v>
      </c>
      <c r="K59" s="83" t="s">
        <v>462</v>
      </c>
      <c r="L59" s="2" t="s">
        <v>253</v>
      </c>
      <c r="M59" s="2" t="s">
        <v>463</v>
      </c>
      <c r="N59" s="2" t="s">
        <v>464</v>
      </c>
      <c r="O59" s="65" t="s">
        <v>465</v>
      </c>
      <c r="P59" s="65" t="s">
        <v>466</v>
      </c>
      <c r="Q59" s="2" t="s">
        <v>230</v>
      </c>
      <c r="R59" s="2" t="s">
        <v>339</v>
      </c>
      <c r="S59" s="2" t="s">
        <v>339</v>
      </c>
      <c r="T59" s="2" t="s">
        <v>339</v>
      </c>
      <c r="U59" s="2" t="s">
        <v>339</v>
      </c>
      <c r="V59" s="2" t="s">
        <v>230</v>
      </c>
      <c r="W59" s="2"/>
      <c r="X59" s="2">
        <v>1097.8499999999999</v>
      </c>
      <c r="Y59" s="2"/>
      <c r="Z59" s="2">
        <v>3</v>
      </c>
      <c r="AA59" s="2" t="s">
        <v>460</v>
      </c>
      <c r="AB59" s="2"/>
      <c r="AC59" s="2" t="s">
        <v>460</v>
      </c>
    </row>
    <row r="60" spans="1:29" ht="45" customHeight="1" x14ac:dyDescent="0.3">
      <c r="A60" s="47"/>
      <c r="B60" s="46"/>
      <c r="C60" s="47"/>
      <c r="D60" s="47"/>
      <c r="E60" s="47"/>
      <c r="F60" s="413" t="s">
        <v>457</v>
      </c>
      <c r="G60" s="413"/>
      <c r="H60" s="75"/>
      <c r="I60" s="326">
        <f>SUM(I59)</f>
        <v>5626000</v>
      </c>
      <c r="J60" s="50"/>
      <c r="K60" s="75"/>
      <c r="L60" s="75"/>
      <c r="M60" s="75"/>
      <c r="N60" s="75"/>
      <c r="O60" s="75"/>
      <c r="P60" s="75"/>
      <c r="Q60" s="75"/>
      <c r="R60" s="75"/>
      <c r="S60" s="75"/>
      <c r="T60" s="75"/>
      <c r="U60" s="75"/>
      <c r="V60" s="75"/>
      <c r="W60" s="75"/>
      <c r="X60" s="75"/>
      <c r="Y60" s="75"/>
      <c r="Z60" s="75"/>
      <c r="AA60" s="75"/>
      <c r="AB60" s="75"/>
      <c r="AC60" s="75"/>
    </row>
    <row r="61" spans="1:29" ht="45" customHeight="1" x14ac:dyDescent="0.3">
      <c r="A61" s="47"/>
      <c r="B61" s="46"/>
      <c r="C61" s="47"/>
      <c r="D61" s="47"/>
      <c r="E61" s="47"/>
      <c r="F61" s="76"/>
      <c r="G61" s="77"/>
      <c r="H61" s="75"/>
      <c r="I61" s="319"/>
      <c r="J61" s="50"/>
      <c r="K61" s="75"/>
      <c r="L61" s="75"/>
      <c r="M61" s="75"/>
      <c r="N61" s="75"/>
      <c r="O61" s="75"/>
      <c r="P61" s="75"/>
      <c r="Q61" s="75"/>
      <c r="R61" s="75"/>
      <c r="S61" s="75"/>
      <c r="T61" s="75"/>
      <c r="U61" s="75"/>
      <c r="V61" s="75"/>
      <c r="W61" s="75"/>
      <c r="X61" s="75"/>
      <c r="Y61" s="75"/>
      <c r="Z61" s="75"/>
      <c r="AA61" s="75"/>
      <c r="AB61" s="75"/>
      <c r="AC61" s="75"/>
    </row>
    <row r="62" spans="1:29" ht="45" customHeight="1" x14ac:dyDescent="0.3">
      <c r="A62" s="52">
        <v>3</v>
      </c>
      <c r="B62" s="78" t="s">
        <v>65</v>
      </c>
      <c r="C62" s="55"/>
      <c r="D62" s="55"/>
      <c r="E62" s="55"/>
      <c r="F62" s="55"/>
      <c r="G62" s="55"/>
      <c r="H62" s="79"/>
      <c r="I62" s="320"/>
      <c r="J62" s="80"/>
      <c r="K62" s="59"/>
      <c r="L62" s="55"/>
      <c r="M62" s="55"/>
      <c r="N62" s="55"/>
      <c r="O62" s="59"/>
      <c r="P62" s="59"/>
      <c r="Q62" s="55"/>
      <c r="R62" s="55"/>
      <c r="S62" s="55"/>
      <c r="T62" s="55"/>
      <c r="U62" s="55"/>
      <c r="V62" s="55"/>
      <c r="W62" s="55"/>
      <c r="X62" s="55"/>
      <c r="Y62" s="55"/>
      <c r="Z62" s="55"/>
      <c r="AA62" s="55"/>
      <c r="AB62" s="55"/>
      <c r="AC62" s="55"/>
    </row>
    <row r="63" spans="1:29" ht="45" customHeight="1" x14ac:dyDescent="0.3">
      <c r="A63" s="85">
        <v>1</v>
      </c>
      <c r="B63" s="86" t="s">
        <v>467</v>
      </c>
      <c r="C63" s="85" t="s">
        <v>468</v>
      </c>
      <c r="D63" s="85"/>
      <c r="E63" s="60" t="s">
        <v>329</v>
      </c>
      <c r="F63" s="87" t="s">
        <v>329</v>
      </c>
      <c r="G63" s="88">
        <v>1978</v>
      </c>
      <c r="H63" s="61" t="s">
        <v>222</v>
      </c>
      <c r="I63" s="321">
        <v>5012000</v>
      </c>
      <c r="J63" s="6" t="s">
        <v>469</v>
      </c>
      <c r="K63" s="5" t="s">
        <v>470</v>
      </c>
      <c r="L63" s="2" t="s">
        <v>471</v>
      </c>
      <c r="M63" s="2" t="s">
        <v>472</v>
      </c>
      <c r="N63" s="2" t="s">
        <v>473</v>
      </c>
      <c r="O63" s="2" t="s">
        <v>474</v>
      </c>
      <c r="P63" s="2"/>
      <c r="Q63" s="2" t="s">
        <v>475</v>
      </c>
      <c r="R63" s="2" t="s">
        <v>475</v>
      </c>
      <c r="S63" s="2" t="s">
        <v>475</v>
      </c>
      <c r="T63" s="2" t="s">
        <v>476</v>
      </c>
      <c r="U63" s="2" t="s">
        <v>477</v>
      </c>
      <c r="V63" s="2" t="s">
        <v>476</v>
      </c>
      <c r="W63" s="2"/>
      <c r="X63" s="2">
        <v>1540</v>
      </c>
      <c r="Y63" s="2"/>
      <c r="Z63" s="2">
        <v>3</v>
      </c>
      <c r="AA63" s="2" t="s">
        <v>460</v>
      </c>
      <c r="AB63" s="2"/>
      <c r="AC63" s="2" t="s">
        <v>329</v>
      </c>
    </row>
    <row r="64" spans="1:29" ht="45" customHeight="1" x14ac:dyDescent="0.3">
      <c r="A64" s="85">
        <v>2</v>
      </c>
      <c r="B64" s="89" t="s">
        <v>478</v>
      </c>
      <c r="C64" s="88" t="s">
        <v>479</v>
      </c>
      <c r="D64" s="88"/>
      <c r="E64" s="90" t="s">
        <v>329</v>
      </c>
      <c r="F64" s="87" t="s">
        <v>329</v>
      </c>
      <c r="G64" s="88"/>
      <c r="H64" s="61" t="s">
        <v>480</v>
      </c>
      <c r="I64" s="327">
        <v>83104.22</v>
      </c>
      <c r="J64" s="6" t="s">
        <v>481</v>
      </c>
      <c r="K64" s="68" t="s">
        <v>482</v>
      </c>
      <c r="L64" s="2" t="s">
        <v>483</v>
      </c>
      <c r="M64" s="2" t="s">
        <v>484</v>
      </c>
      <c r="N64" s="2" t="s">
        <v>485</v>
      </c>
      <c r="O64" s="2" t="s">
        <v>486</v>
      </c>
      <c r="P64" s="2"/>
      <c r="Q64" s="2" t="s">
        <v>475</v>
      </c>
      <c r="R64" s="2" t="s">
        <v>475</v>
      </c>
      <c r="S64" s="2" t="s">
        <v>477</v>
      </c>
      <c r="T64" s="2" t="s">
        <v>487</v>
      </c>
      <c r="U64" s="2" t="s">
        <v>477</v>
      </c>
      <c r="V64" s="2" t="s">
        <v>477</v>
      </c>
      <c r="W64" s="2"/>
      <c r="X64" s="2">
        <v>580</v>
      </c>
      <c r="Y64" s="2"/>
      <c r="Z64" s="2">
        <v>2</v>
      </c>
      <c r="AA64" s="2" t="s">
        <v>329</v>
      </c>
      <c r="AB64" s="2"/>
      <c r="AC64" s="2" t="s">
        <v>329</v>
      </c>
    </row>
    <row r="65" spans="1:29" ht="45" customHeight="1" x14ac:dyDescent="0.3">
      <c r="A65" s="85">
        <v>3</v>
      </c>
      <c r="B65" s="89" t="s">
        <v>488</v>
      </c>
      <c r="C65" s="88" t="s">
        <v>488</v>
      </c>
      <c r="D65" s="88"/>
      <c r="E65" s="90" t="s">
        <v>329</v>
      </c>
      <c r="F65" s="87" t="s">
        <v>329</v>
      </c>
      <c r="G65" s="88">
        <v>1976</v>
      </c>
      <c r="H65" s="61" t="s">
        <v>222</v>
      </c>
      <c r="I65" s="321">
        <v>164000</v>
      </c>
      <c r="J65" s="6" t="s">
        <v>469</v>
      </c>
      <c r="K65" s="68" t="s">
        <v>489</v>
      </c>
      <c r="L65" s="2" t="s">
        <v>471</v>
      </c>
      <c r="M65" s="2" t="s">
        <v>490</v>
      </c>
      <c r="N65" s="2" t="s">
        <v>491</v>
      </c>
      <c r="O65" s="2" t="s">
        <v>492</v>
      </c>
      <c r="P65" s="2"/>
      <c r="Q65" s="2" t="s">
        <v>475</v>
      </c>
      <c r="R65" s="2" t="s">
        <v>475</v>
      </c>
      <c r="S65" s="2" t="s">
        <v>475</v>
      </c>
      <c r="T65" s="2" t="s">
        <v>476</v>
      </c>
      <c r="U65" s="2" t="s">
        <v>477</v>
      </c>
      <c r="V65" s="2" t="s">
        <v>475</v>
      </c>
      <c r="W65" s="2"/>
      <c r="X65" s="2">
        <v>35.28</v>
      </c>
      <c r="Y65" s="2"/>
      <c r="Z65" s="2">
        <v>1</v>
      </c>
      <c r="AA65" s="2" t="s">
        <v>329</v>
      </c>
      <c r="AB65" s="2"/>
      <c r="AC65" s="2" t="s">
        <v>329</v>
      </c>
    </row>
    <row r="66" spans="1:29" ht="45" customHeight="1" x14ac:dyDescent="0.3">
      <c r="A66" s="85">
        <v>4</v>
      </c>
      <c r="B66" s="91" t="s">
        <v>493</v>
      </c>
      <c r="C66" s="92" t="s">
        <v>494</v>
      </c>
      <c r="D66" s="92"/>
      <c r="E66" s="93" t="s">
        <v>329</v>
      </c>
      <c r="F66" s="87" t="s">
        <v>329</v>
      </c>
      <c r="G66" s="88">
        <v>1978</v>
      </c>
      <c r="H66" s="61" t="s">
        <v>222</v>
      </c>
      <c r="I66" s="321">
        <v>113000</v>
      </c>
      <c r="J66" s="6" t="s">
        <v>469</v>
      </c>
      <c r="K66" s="68" t="s">
        <v>495</v>
      </c>
      <c r="L66" s="2" t="s">
        <v>471</v>
      </c>
      <c r="M66" s="2" t="s">
        <v>496</v>
      </c>
      <c r="N66" s="2" t="s">
        <v>497</v>
      </c>
      <c r="O66" s="2" t="s">
        <v>498</v>
      </c>
      <c r="P66" s="2"/>
      <c r="Q66" s="2" t="s">
        <v>475</v>
      </c>
      <c r="R66" s="2" t="s">
        <v>475</v>
      </c>
      <c r="S66" s="2" t="s">
        <v>477</v>
      </c>
      <c r="T66" s="2" t="s">
        <v>487</v>
      </c>
      <c r="U66" s="2" t="s">
        <v>477</v>
      </c>
      <c r="V66" s="2" t="s">
        <v>475</v>
      </c>
      <c r="W66" s="2"/>
      <c r="X66" s="2">
        <v>61.2</v>
      </c>
      <c r="Y66" s="2"/>
      <c r="Z66" s="2">
        <v>1</v>
      </c>
      <c r="AA66" s="2" t="s">
        <v>329</v>
      </c>
      <c r="AB66" s="2"/>
      <c r="AC66" s="2" t="s">
        <v>329</v>
      </c>
    </row>
    <row r="67" spans="1:29" ht="45" customHeight="1" x14ac:dyDescent="0.3">
      <c r="A67" s="85">
        <v>5</v>
      </c>
      <c r="B67" s="89" t="s">
        <v>499</v>
      </c>
      <c r="C67" s="88" t="s">
        <v>500</v>
      </c>
      <c r="D67" s="88"/>
      <c r="E67" s="90" t="s">
        <v>329</v>
      </c>
      <c r="F67" s="87" t="s">
        <v>329</v>
      </c>
      <c r="G67" s="88" t="s">
        <v>501</v>
      </c>
      <c r="H67" s="61" t="s">
        <v>222</v>
      </c>
      <c r="I67" s="321">
        <v>223000</v>
      </c>
      <c r="J67" s="6" t="s">
        <v>502</v>
      </c>
      <c r="K67" s="68" t="s">
        <v>503</v>
      </c>
      <c r="L67" s="2" t="s">
        <v>504</v>
      </c>
      <c r="M67" s="2" t="s">
        <v>505</v>
      </c>
      <c r="N67" s="2" t="s">
        <v>506</v>
      </c>
      <c r="O67" s="2" t="s">
        <v>507</v>
      </c>
      <c r="P67" s="2"/>
      <c r="Q67" s="2" t="s">
        <v>475</v>
      </c>
      <c r="R67" s="2" t="s">
        <v>475</v>
      </c>
      <c r="S67" s="2" t="s">
        <v>508</v>
      </c>
      <c r="T67" s="2" t="s">
        <v>509</v>
      </c>
      <c r="U67" s="2" t="s">
        <v>477</v>
      </c>
      <c r="V67" s="2" t="s">
        <v>475</v>
      </c>
      <c r="W67" s="2"/>
      <c r="X67" s="2">
        <v>61.2</v>
      </c>
      <c r="Y67" s="2"/>
      <c r="Z67" s="2">
        <v>1</v>
      </c>
      <c r="AA67" s="2" t="s">
        <v>460</v>
      </c>
      <c r="AB67" s="2"/>
      <c r="AC67" s="2" t="s">
        <v>329</v>
      </c>
    </row>
    <row r="68" spans="1:29" ht="45" customHeight="1" x14ac:dyDescent="0.3">
      <c r="A68" s="85">
        <v>6</v>
      </c>
      <c r="B68" s="1" t="s">
        <v>510</v>
      </c>
      <c r="C68" s="2" t="s">
        <v>511</v>
      </c>
      <c r="D68" s="2"/>
      <c r="E68" s="90" t="s">
        <v>28</v>
      </c>
      <c r="F68" s="90" t="s">
        <v>28</v>
      </c>
      <c r="G68" s="2" t="s">
        <v>512</v>
      </c>
      <c r="H68" s="61" t="s">
        <v>222</v>
      </c>
      <c r="I68" s="321">
        <v>33000</v>
      </c>
      <c r="J68" s="94" t="s">
        <v>513</v>
      </c>
      <c r="K68" s="2" t="s">
        <v>514</v>
      </c>
      <c r="L68" s="2" t="s">
        <v>515</v>
      </c>
      <c r="M68" s="2" t="s">
        <v>515</v>
      </c>
      <c r="N68" s="2" t="s">
        <v>515</v>
      </c>
      <c r="O68" s="2" t="s">
        <v>257</v>
      </c>
      <c r="P68" s="2" t="s">
        <v>257</v>
      </c>
      <c r="Q68" s="2" t="s">
        <v>230</v>
      </c>
      <c r="R68" s="2" t="s">
        <v>257</v>
      </c>
      <c r="S68" s="2" t="s">
        <v>257</v>
      </c>
      <c r="T68" s="2" t="s">
        <v>230</v>
      </c>
      <c r="U68" s="2" t="s">
        <v>257</v>
      </c>
      <c r="V68" s="2" t="s">
        <v>257</v>
      </c>
      <c r="W68" s="2"/>
      <c r="X68" s="2">
        <v>9</v>
      </c>
      <c r="Y68" s="2"/>
      <c r="Z68" s="2">
        <v>1</v>
      </c>
      <c r="AA68" s="2" t="s">
        <v>28</v>
      </c>
      <c r="AB68" s="2"/>
      <c r="AC68" s="2" t="s">
        <v>28</v>
      </c>
    </row>
    <row r="69" spans="1:29" ht="45" customHeight="1" x14ac:dyDescent="0.3">
      <c r="A69" s="85">
        <v>7</v>
      </c>
      <c r="B69" s="1" t="s">
        <v>510</v>
      </c>
      <c r="C69" s="2" t="s">
        <v>511</v>
      </c>
      <c r="D69" s="2"/>
      <c r="E69" s="90" t="s">
        <v>28</v>
      </c>
      <c r="F69" s="90" t="s">
        <v>28</v>
      </c>
      <c r="G69" s="2" t="s">
        <v>512</v>
      </c>
      <c r="H69" s="61" t="s">
        <v>222</v>
      </c>
      <c r="I69" s="321">
        <v>117000</v>
      </c>
      <c r="J69" s="94" t="s">
        <v>513</v>
      </c>
      <c r="K69" s="2" t="s">
        <v>516</v>
      </c>
      <c r="L69" s="2" t="s">
        <v>515</v>
      </c>
      <c r="M69" s="2" t="s">
        <v>515</v>
      </c>
      <c r="N69" s="2" t="s">
        <v>515</v>
      </c>
      <c r="O69" s="2" t="s">
        <v>257</v>
      </c>
      <c r="P69" s="2" t="s">
        <v>257</v>
      </c>
      <c r="Q69" s="2" t="s">
        <v>230</v>
      </c>
      <c r="R69" s="2" t="s">
        <v>257</v>
      </c>
      <c r="S69" s="2" t="s">
        <v>257</v>
      </c>
      <c r="T69" s="2" t="s">
        <v>230</v>
      </c>
      <c r="U69" s="2" t="s">
        <v>257</v>
      </c>
      <c r="V69" s="2" t="s">
        <v>257</v>
      </c>
      <c r="W69" s="2"/>
      <c r="X69" s="2">
        <v>32</v>
      </c>
      <c r="Y69" s="2"/>
      <c r="Z69" s="2">
        <v>1</v>
      </c>
      <c r="AA69" s="2" t="s">
        <v>28</v>
      </c>
      <c r="AB69" s="2"/>
      <c r="AC69" s="2" t="s">
        <v>28</v>
      </c>
    </row>
    <row r="70" spans="1:29" ht="45" customHeight="1" x14ac:dyDescent="0.3">
      <c r="A70" s="85">
        <v>8</v>
      </c>
      <c r="B70" s="95" t="s">
        <v>517</v>
      </c>
      <c r="C70" s="2" t="s">
        <v>518</v>
      </c>
      <c r="D70" s="2"/>
      <c r="E70" s="90" t="s">
        <v>28</v>
      </c>
      <c r="F70" s="90" t="s">
        <v>28</v>
      </c>
      <c r="G70" s="2" t="s">
        <v>512</v>
      </c>
      <c r="H70" s="63" t="s">
        <v>250</v>
      </c>
      <c r="I70" s="321">
        <v>65116</v>
      </c>
      <c r="J70" s="6" t="s">
        <v>519</v>
      </c>
      <c r="K70" s="2" t="s">
        <v>257</v>
      </c>
      <c r="L70" s="2" t="s">
        <v>257</v>
      </c>
      <c r="M70" s="2" t="s">
        <v>257</v>
      </c>
      <c r="N70" s="2" t="s">
        <v>257</v>
      </c>
      <c r="O70" s="2" t="s">
        <v>257</v>
      </c>
      <c r="P70" s="2" t="s">
        <v>257</v>
      </c>
      <c r="Q70" s="2" t="s">
        <v>257</v>
      </c>
      <c r="R70" s="2" t="s">
        <v>257</v>
      </c>
      <c r="S70" s="2" t="s">
        <v>257</v>
      </c>
      <c r="T70" s="2" t="s">
        <v>257</v>
      </c>
      <c r="U70" s="2" t="s">
        <v>257</v>
      </c>
      <c r="V70" s="2" t="s">
        <v>257</v>
      </c>
      <c r="W70" s="2"/>
      <c r="X70" s="2" t="s">
        <v>257</v>
      </c>
      <c r="Y70" s="2"/>
      <c r="Z70" s="2" t="s">
        <v>257</v>
      </c>
      <c r="AA70" s="2" t="s">
        <v>257</v>
      </c>
      <c r="AB70" s="2"/>
      <c r="AC70" s="2" t="s">
        <v>257</v>
      </c>
    </row>
    <row r="71" spans="1:29" ht="45" customHeight="1" x14ac:dyDescent="0.3">
      <c r="A71" s="85">
        <v>9</v>
      </c>
      <c r="B71" s="1" t="s">
        <v>520</v>
      </c>
      <c r="C71" s="2" t="s">
        <v>521</v>
      </c>
      <c r="D71" s="2"/>
      <c r="E71" s="90" t="s">
        <v>28</v>
      </c>
      <c r="F71" s="90" t="s">
        <v>28</v>
      </c>
      <c r="G71" s="2">
        <v>1968</v>
      </c>
      <c r="H71" s="61" t="s">
        <v>222</v>
      </c>
      <c r="I71" s="417">
        <v>23230000</v>
      </c>
      <c r="J71" s="415" t="s">
        <v>519</v>
      </c>
      <c r="K71" s="414" t="s">
        <v>522</v>
      </c>
      <c r="L71" s="416" t="s">
        <v>523</v>
      </c>
      <c r="M71" s="416" t="s">
        <v>524</v>
      </c>
      <c r="N71" s="416" t="s">
        <v>525</v>
      </c>
      <c r="O71" s="416" t="s">
        <v>526</v>
      </c>
      <c r="P71" s="416" t="s">
        <v>257</v>
      </c>
      <c r="Q71" s="416" t="s">
        <v>339</v>
      </c>
      <c r="R71" s="416" t="s">
        <v>230</v>
      </c>
      <c r="S71" s="416" t="s">
        <v>230</v>
      </c>
      <c r="T71" s="416" t="s">
        <v>527</v>
      </c>
      <c r="U71" s="416" t="s">
        <v>257</v>
      </c>
      <c r="V71" s="416" t="s">
        <v>230</v>
      </c>
      <c r="W71" s="2"/>
      <c r="X71" s="416">
        <v>6216.8</v>
      </c>
      <c r="Y71" s="2"/>
      <c r="Z71" s="2">
        <v>3</v>
      </c>
      <c r="AA71" s="2" t="s">
        <v>234</v>
      </c>
      <c r="AB71" s="2"/>
      <c r="AC71" s="416" t="s">
        <v>80</v>
      </c>
    </row>
    <row r="72" spans="1:29" ht="45" customHeight="1" x14ac:dyDescent="0.3">
      <c r="A72" s="85">
        <v>10</v>
      </c>
      <c r="B72" s="1" t="s">
        <v>528</v>
      </c>
      <c r="C72" s="2" t="s">
        <v>511</v>
      </c>
      <c r="D72" s="2"/>
      <c r="E72" s="90" t="s">
        <v>28</v>
      </c>
      <c r="F72" s="90" t="s">
        <v>28</v>
      </c>
      <c r="G72" s="2">
        <v>1968</v>
      </c>
      <c r="H72" s="61" t="s">
        <v>222</v>
      </c>
      <c r="I72" s="417"/>
      <c r="J72" s="415"/>
      <c r="K72" s="414"/>
      <c r="L72" s="416"/>
      <c r="M72" s="416"/>
      <c r="N72" s="416"/>
      <c r="O72" s="416"/>
      <c r="P72" s="416"/>
      <c r="Q72" s="416"/>
      <c r="R72" s="416"/>
      <c r="S72" s="416"/>
      <c r="T72" s="416"/>
      <c r="U72" s="416"/>
      <c r="V72" s="416"/>
      <c r="W72" s="2"/>
      <c r="X72" s="416"/>
      <c r="Y72" s="2"/>
      <c r="Z72" s="2">
        <v>2</v>
      </c>
      <c r="AA72" s="2" t="s">
        <v>28</v>
      </c>
      <c r="AB72" s="2"/>
      <c r="AC72" s="416"/>
    </row>
    <row r="73" spans="1:29" ht="45" customHeight="1" x14ac:dyDescent="0.3">
      <c r="A73" s="85">
        <v>11</v>
      </c>
      <c r="B73" s="1" t="s">
        <v>529</v>
      </c>
      <c r="C73" s="2" t="s">
        <v>530</v>
      </c>
      <c r="D73" s="2"/>
      <c r="E73" s="90" t="s">
        <v>28</v>
      </c>
      <c r="F73" s="90" t="s">
        <v>28</v>
      </c>
      <c r="G73" s="2" t="s">
        <v>512</v>
      </c>
      <c r="H73" s="61" t="s">
        <v>222</v>
      </c>
      <c r="I73" s="321">
        <v>27000</v>
      </c>
      <c r="J73" s="6" t="s">
        <v>513</v>
      </c>
      <c r="K73" s="68" t="s">
        <v>516</v>
      </c>
      <c r="L73" s="2" t="s">
        <v>515</v>
      </c>
      <c r="M73" s="2" t="s">
        <v>515</v>
      </c>
      <c r="N73" s="2" t="s">
        <v>515</v>
      </c>
      <c r="O73" s="2" t="s">
        <v>257</v>
      </c>
      <c r="P73" s="2" t="s">
        <v>257</v>
      </c>
      <c r="Q73" s="2" t="s">
        <v>230</v>
      </c>
      <c r="R73" s="2" t="s">
        <v>230</v>
      </c>
      <c r="S73" s="2" t="s">
        <v>257</v>
      </c>
      <c r="T73" s="2" t="s">
        <v>230</v>
      </c>
      <c r="U73" s="2" t="s">
        <v>257</v>
      </c>
      <c r="V73" s="2" t="s">
        <v>257</v>
      </c>
      <c r="W73" s="2"/>
      <c r="X73" s="2">
        <v>12</v>
      </c>
      <c r="Y73" s="2"/>
      <c r="Z73" s="2">
        <v>1</v>
      </c>
      <c r="AA73" s="2" t="s">
        <v>28</v>
      </c>
      <c r="AB73" s="2"/>
      <c r="AC73" s="2" t="s">
        <v>28</v>
      </c>
    </row>
    <row r="74" spans="1:29" ht="45" customHeight="1" x14ac:dyDescent="0.3">
      <c r="A74" s="85">
        <v>12</v>
      </c>
      <c r="B74" s="1" t="s">
        <v>531</v>
      </c>
      <c r="C74" s="2" t="s">
        <v>268</v>
      </c>
      <c r="D74" s="2"/>
      <c r="E74" s="90" t="s">
        <v>28</v>
      </c>
      <c r="F74" s="90" t="s">
        <v>28</v>
      </c>
      <c r="G74" s="2" t="s">
        <v>512</v>
      </c>
      <c r="H74" s="61" t="s">
        <v>222</v>
      </c>
      <c r="I74" s="321">
        <v>449000</v>
      </c>
      <c r="J74" s="6" t="s">
        <v>519</v>
      </c>
      <c r="K74" s="68" t="s">
        <v>516</v>
      </c>
      <c r="L74" s="2" t="s">
        <v>253</v>
      </c>
      <c r="M74" s="2" t="s">
        <v>532</v>
      </c>
      <c r="N74" s="2" t="s">
        <v>408</v>
      </c>
      <c r="O74" s="2" t="s">
        <v>257</v>
      </c>
      <c r="P74" s="2" t="s">
        <v>257</v>
      </c>
      <c r="Q74" s="2" t="s">
        <v>354</v>
      </c>
      <c r="R74" s="2" t="s">
        <v>230</v>
      </c>
      <c r="S74" s="2" t="s">
        <v>257</v>
      </c>
      <c r="T74" s="2" t="s">
        <v>354</v>
      </c>
      <c r="U74" s="2" t="s">
        <v>257</v>
      </c>
      <c r="V74" s="2" t="s">
        <v>257</v>
      </c>
      <c r="W74" s="2"/>
      <c r="X74" s="2">
        <v>204</v>
      </c>
      <c r="Y74" s="2"/>
      <c r="Z74" s="2">
        <v>1</v>
      </c>
      <c r="AA74" s="2" t="s">
        <v>28</v>
      </c>
      <c r="AB74" s="2"/>
      <c r="AC74" s="2" t="s">
        <v>28</v>
      </c>
    </row>
    <row r="75" spans="1:29" ht="45" customHeight="1" x14ac:dyDescent="0.3">
      <c r="A75" s="85">
        <v>13</v>
      </c>
      <c r="B75" s="1" t="s">
        <v>533</v>
      </c>
      <c r="C75" s="2" t="s">
        <v>268</v>
      </c>
      <c r="D75" s="2"/>
      <c r="E75" s="90" t="s">
        <v>28</v>
      </c>
      <c r="F75" s="90" t="s">
        <v>28</v>
      </c>
      <c r="G75" s="2" t="s">
        <v>512</v>
      </c>
      <c r="H75" s="61" t="s">
        <v>222</v>
      </c>
      <c r="I75" s="321">
        <v>113000</v>
      </c>
      <c r="J75" s="6" t="s">
        <v>519</v>
      </c>
      <c r="K75" s="68" t="s">
        <v>516</v>
      </c>
      <c r="L75" s="2" t="s">
        <v>253</v>
      </c>
      <c r="M75" s="2" t="s">
        <v>532</v>
      </c>
      <c r="N75" s="2" t="s">
        <v>408</v>
      </c>
      <c r="O75" s="2" t="s">
        <v>526</v>
      </c>
      <c r="P75" s="2" t="s">
        <v>257</v>
      </c>
      <c r="Q75" s="2" t="s">
        <v>354</v>
      </c>
      <c r="R75" s="2" t="s">
        <v>257</v>
      </c>
      <c r="S75" s="2" t="s">
        <v>257</v>
      </c>
      <c r="T75" s="2" t="s">
        <v>354</v>
      </c>
      <c r="U75" s="2" t="s">
        <v>257</v>
      </c>
      <c r="V75" s="2" t="s">
        <v>257</v>
      </c>
      <c r="W75" s="2"/>
      <c r="X75" s="2">
        <v>60</v>
      </c>
      <c r="Y75" s="2"/>
      <c r="Z75" s="2">
        <v>1</v>
      </c>
      <c r="AA75" s="2" t="s">
        <v>28</v>
      </c>
      <c r="AB75" s="2"/>
      <c r="AC75" s="2" t="s">
        <v>28</v>
      </c>
    </row>
    <row r="76" spans="1:29" ht="45" customHeight="1" x14ac:dyDescent="0.3">
      <c r="A76" s="85">
        <v>14</v>
      </c>
      <c r="B76" s="1" t="s">
        <v>534</v>
      </c>
      <c r="C76" s="2" t="s">
        <v>535</v>
      </c>
      <c r="D76" s="2"/>
      <c r="E76" s="90" t="s">
        <v>28</v>
      </c>
      <c r="F76" s="90" t="s">
        <v>28</v>
      </c>
      <c r="G76" s="2" t="s">
        <v>512</v>
      </c>
      <c r="H76" s="61" t="s">
        <v>222</v>
      </c>
      <c r="I76" s="321">
        <v>117000</v>
      </c>
      <c r="J76" s="6" t="s">
        <v>519</v>
      </c>
      <c r="K76" s="68" t="s">
        <v>516</v>
      </c>
      <c r="L76" s="2" t="s">
        <v>253</v>
      </c>
      <c r="M76" s="2" t="s">
        <v>532</v>
      </c>
      <c r="N76" s="2" t="s">
        <v>408</v>
      </c>
      <c r="O76" s="2" t="s">
        <v>257</v>
      </c>
      <c r="P76" s="2" t="s">
        <v>257</v>
      </c>
      <c r="Q76" s="2" t="s">
        <v>354</v>
      </c>
      <c r="R76" s="2" t="s">
        <v>257</v>
      </c>
      <c r="S76" s="2" t="s">
        <v>257</v>
      </c>
      <c r="T76" s="2" t="s">
        <v>354</v>
      </c>
      <c r="U76" s="2" t="s">
        <v>257</v>
      </c>
      <c r="V76" s="2" t="s">
        <v>257</v>
      </c>
      <c r="W76" s="2"/>
      <c r="X76" s="2">
        <v>62</v>
      </c>
      <c r="Y76" s="2"/>
      <c r="Z76" s="2">
        <v>1</v>
      </c>
      <c r="AA76" s="2" t="s">
        <v>366</v>
      </c>
      <c r="AB76" s="2"/>
      <c r="AC76" s="2" t="s">
        <v>28</v>
      </c>
    </row>
    <row r="77" spans="1:29" ht="45" customHeight="1" x14ac:dyDescent="0.3">
      <c r="A77" s="85">
        <v>15</v>
      </c>
      <c r="B77" s="1" t="s">
        <v>536</v>
      </c>
      <c r="C77" s="2" t="s">
        <v>537</v>
      </c>
      <c r="D77" s="2"/>
      <c r="E77" s="90" t="s">
        <v>28</v>
      </c>
      <c r="F77" s="90" t="s">
        <v>28</v>
      </c>
      <c r="G77" s="2" t="s">
        <v>512</v>
      </c>
      <c r="H77" s="63" t="s">
        <v>250</v>
      </c>
      <c r="I77" s="321">
        <v>5375</v>
      </c>
      <c r="J77" s="94" t="s">
        <v>513</v>
      </c>
      <c r="K77" s="68" t="s">
        <v>516</v>
      </c>
      <c r="L77" s="2" t="s">
        <v>515</v>
      </c>
      <c r="M77" s="2" t="s">
        <v>515</v>
      </c>
      <c r="N77" s="2" t="s">
        <v>515</v>
      </c>
      <c r="O77" s="2" t="s">
        <v>257</v>
      </c>
      <c r="P77" s="2" t="s">
        <v>257</v>
      </c>
      <c r="Q77" s="2" t="s">
        <v>230</v>
      </c>
      <c r="R77" s="2" t="s">
        <v>230</v>
      </c>
      <c r="S77" s="416" t="s">
        <v>538</v>
      </c>
      <c r="T77" s="2" t="s">
        <v>354</v>
      </c>
      <c r="U77" s="2" t="s">
        <v>257</v>
      </c>
      <c r="V77" s="2" t="s">
        <v>257</v>
      </c>
      <c r="W77" s="2"/>
      <c r="X77" s="2" t="s">
        <v>512</v>
      </c>
      <c r="Y77" s="2"/>
      <c r="Z77" s="2">
        <v>1</v>
      </c>
      <c r="AA77" s="2" t="s">
        <v>28</v>
      </c>
      <c r="AB77" s="2"/>
      <c r="AC77" s="2" t="s">
        <v>28</v>
      </c>
    </row>
    <row r="78" spans="1:29" ht="45" customHeight="1" x14ac:dyDescent="0.3">
      <c r="A78" s="85">
        <v>16</v>
      </c>
      <c r="B78" s="1" t="s">
        <v>539</v>
      </c>
      <c r="C78" s="2" t="s">
        <v>540</v>
      </c>
      <c r="D78" s="2"/>
      <c r="E78" s="90" t="s">
        <v>28</v>
      </c>
      <c r="F78" s="90" t="s">
        <v>28</v>
      </c>
      <c r="G78" s="2" t="s">
        <v>512</v>
      </c>
      <c r="H78" s="63" t="s">
        <v>250</v>
      </c>
      <c r="I78" s="321">
        <v>8013</v>
      </c>
      <c r="J78" s="6" t="s">
        <v>519</v>
      </c>
      <c r="K78" s="68" t="s">
        <v>257</v>
      </c>
      <c r="L78" s="2" t="s">
        <v>257</v>
      </c>
      <c r="M78" s="2" t="s">
        <v>257</v>
      </c>
      <c r="N78" s="2" t="s">
        <v>257</v>
      </c>
      <c r="O78" s="2" t="s">
        <v>257</v>
      </c>
      <c r="P78" s="2" t="s">
        <v>257</v>
      </c>
      <c r="Q78" s="2" t="s">
        <v>257</v>
      </c>
      <c r="R78" s="2" t="s">
        <v>257</v>
      </c>
      <c r="S78" s="416"/>
      <c r="T78" s="2" t="s">
        <v>257</v>
      </c>
      <c r="U78" s="2" t="s">
        <v>257</v>
      </c>
      <c r="V78" s="2" t="s">
        <v>257</v>
      </c>
      <c r="W78" s="2"/>
      <c r="X78" s="2" t="s">
        <v>512</v>
      </c>
      <c r="Y78" s="2"/>
      <c r="Z78" s="2" t="s">
        <v>257</v>
      </c>
      <c r="AA78" s="2" t="s">
        <v>257</v>
      </c>
      <c r="AB78" s="2"/>
      <c r="AC78" s="2" t="s">
        <v>257</v>
      </c>
    </row>
    <row r="79" spans="1:29" ht="45" customHeight="1" x14ac:dyDescent="0.3">
      <c r="A79" s="85">
        <v>17</v>
      </c>
      <c r="B79" s="1" t="s">
        <v>541</v>
      </c>
      <c r="C79" s="2" t="s">
        <v>542</v>
      </c>
      <c r="D79" s="2"/>
      <c r="E79" s="90" t="s">
        <v>28</v>
      </c>
      <c r="F79" s="90" t="s">
        <v>28</v>
      </c>
      <c r="G79" s="2">
        <v>2013</v>
      </c>
      <c r="H79" s="63" t="s">
        <v>250</v>
      </c>
      <c r="I79" s="321">
        <v>17169.39</v>
      </c>
      <c r="J79" s="6" t="s">
        <v>543</v>
      </c>
      <c r="K79" s="68" t="s">
        <v>257</v>
      </c>
      <c r="L79" s="2" t="s">
        <v>257</v>
      </c>
      <c r="M79" s="2" t="s">
        <v>257</v>
      </c>
      <c r="N79" s="2" t="s">
        <v>257</v>
      </c>
      <c r="O79" s="2" t="s">
        <v>257</v>
      </c>
      <c r="P79" s="2" t="s">
        <v>257</v>
      </c>
      <c r="Q79" s="2" t="s">
        <v>257</v>
      </c>
      <c r="R79" s="2" t="s">
        <v>257</v>
      </c>
      <c r="S79" s="2" t="s">
        <v>339</v>
      </c>
      <c r="T79" s="2" t="s">
        <v>257</v>
      </c>
      <c r="U79" s="2" t="s">
        <v>257</v>
      </c>
      <c r="V79" s="2" t="s">
        <v>257</v>
      </c>
      <c r="W79" s="2"/>
      <c r="X79" s="2" t="s">
        <v>257</v>
      </c>
      <c r="Y79" s="2"/>
      <c r="Z79" s="2" t="s">
        <v>257</v>
      </c>
      <c r="AA79" s="2" t="s">
        <v>257</v>
      </c>
      <c r="AB79" s="2"/>
      <c r="AC79" s="2" t="s">
        <v>257</v>
      </c>
    </row>
    <row r="80" spans="1:29" ht="45" customHeight="1" x14ac:dyDescent="0.3">
      <c r="A80" s="85">
        <v>18</v>
      </c>
      <c r="B80" s="1" t="s">
        <v>544</v>
      </c>
      <c r="C80" s="2" t="s">
        <v>511</v>
      </c>
      <c r="D80" s="2"/>
      <c r="E80" s="90" t="s">
        <v>28</v>
      </c>
      <c r="F80" s="90" t="s">
        <v>28</v>
      </c>
      <c r="G80" s="2" t="s">
        <v>512</v>
      </c>
      <c r="H80" s="63" t="s">
        <v>250</v>
      </c>
      <c r="I80" s="321">
        <v>112516.98</v>
      </c>
      <c r="J80" s="6" t="s">
        <v>513</v>
      </c>
      <c r="K80" s="68" t="s">
        <v>545</v>
      </c>
      <c r="L80" s="2" t="s">
        <v>257</v>
      </c>
      <c r="M80" s="2" t="s">
        <v>257</v>
      </c>
      <c r="N80" s="2" t="s">
        <v>257</v>
      </c>
      <c r="O80" s="2" t="s">
        <v>257</v>
      </c>
      <c r="P80" s="2" t="s">
        <v>257</v>
      </c>
      <c r="Q80" s="2" t="s">
        <v>257</v>
      </c>
      <c r="R80" s="2" t="s">
        <v>257</v>
      </c>
      <c r="S80" s="2" t="s">
        <v>257</v>
      </c>
      <c r="T80" s="2" t="s">
        <v>257</v>
      </c>
      <c r="U80" s="2" t="s">
        <v>257</v>
      </c>
      <c r="V80" s="2" t="s">
        <v>257</v>
      </c>
      <c r="W80" s="2"/>
      <c r="X80" s="2">
        <v>13900</v>
      </c>
      <c r="Y80" s="2"/>
      <c r="Z80" s="2" t="s">
        <v>257</v>
      </c>
      <c r="AA80" s="2" t="s">
        <v>257</v>
      </c>
      <c r="AB80" s="2"/>
      <c r="AC80" s="2" t="s">
        <v>257</v>
      </c>
    </row>
    <row r="81" spans="1:29" ht="45" customHeight="1" x14ac:dyDescent="0.3">
      <c r="A81" s="85">
        <v>19</v>
      </c>
      <c r="B81" s="1" t="s">
        <v>546</v>
      </c>
      <c r="C81" s="2" t="s">
        <v>537</v>
      </c>
      <c r="D81" s="2"/>
      <c r="E81" s="90" t="s">
        <v>28</v>
      </c>
      <c r="F81" s="90" t="s">
        <v>28</v>
      </c>
      <c r="G81" s="2" t="s">
        <v>512</v>
      </c>
      <c r="H81" s="63" t="s">
        <v>250</v>
      </c>
      <c r="I81" s="321">
        <v>16094.84</v>
      </c>
      <c r="J81" s="6" t="s">
        <v>513</v>
      </c>
      <c r="K81" s="68" t="s">
        <v>545</v>
      </c>
      <c r="L81" s="2" t="s">
        <v>515</v>
      </c>
      <c r="M81" s="2" t="s">
        <v>515</v>
      </c>
      <c r="N81" s="2" t="s">
        <v>515</v>
      </c>
      <c r="O81" s="2" t="s">
        <v>257</v>
      </c>
      <c r="P81" s="2" t="s">
        <v>257</v>
      </c>
      <c r="Q81" s="2" t="s">
        <v>230</v>
      </c>
      <c r="R81" s="2" t="s">
        <v>230</v>
      </c>
      <c r="S81" s="2" t="s">
        <v>230</v>
      </c>
      <c r="T81" s="2" t="s">
        <v>230</v>
      </c>
      <c r="U81" s="2" t="s">
        <v>257</v>
      </c>
      <c r="V81" s="2" t="s">
        <v>257</v>
      </c>
      <c r="W81" s="2"/>
      <c r="X81" s="2" t="s">
        <v>257</v>
      </c>
      <c r="Y81" s="2"/>
      <c r="Z81" s="2" t="s">
        <v>257</v>
      </c>
      <c r="AA81" s="2" t="s">
        <v>257</v>
      </c>
      <c r="AB81" s="2"/>
      <c r="AC81" s="2" t="s">
        <v>257</v>
      </c>
    </row>
    <row r="82" spans="1:29" ht="45" customHeight="1" x14ac:dyDescent="0.3">
      <c r="A82" s="85">
        <v>20</v>
      </c>
      <c r="B82" s="1" t="s">
        <v>546</v>
      </c>
      <c r="C82" s="2" t="s">
        <v>537</v>
      </c>
      <c r="D82" s="2"/>
      <c r="E82" s="90" t="s">
        <v>28</v>
      </c>
      <c r="F82" s="90" t="s">
        <v>28</v>
      </c>
      <c r="G82" s="2" t="s">
        <v>512</v>
      </c>
      <c r="H82" s="63" t="s">
        <v>250</v>
      </c>
      <c r="I82" s="321">
        <v>18246.18</v>
      </c>
      <c r="J82" s="6" t="s">
        <v>543</v>
      </c>
      <c r="K82" s="68" t="s">
        <v>545</v>
      </c>
      <c r="L82" s="2" t="s">
        <v>515</v>
      </c>
      <c r="M82" s="2" t="s">
        <v>515</v>
      </c>
      <c r="N82" s="2" t="s">
        <v>515</v>
      </c>
      <c r="O82" s="2" t="s">
        <v>257</v>
      </c>
      <c r="P82" s="2" t="s">
        <v>257</v>
      </c>
      <c r="Q82" s="2" t="s">
        <v>230</v>
      </c>
      <c r="R82" s="2" t="s">
        <v>230</v>
      </c>
      <c r="S82" s="2" t="s">
        <v>230</v>
      </c>
      <c r="T82" s="2" t="s">
        <v>230</v>
      </c>
      <c r="U82" s="2" t="s">
        <v>257</v>
      </c>
      <c r="V82" s="2" t="s">
        <v>257</v>
      </c>
      <c r="W82" s="2"/>
      <c r="X82" s="2" t="s">
        <v>257</v>
      </c>
      <c r="Y82" s="2"/>
      <c r="Z82" s="2" t="s">
        <v>257</v>
      </c>
      <c r="AA82" s="2" t="s">
        <v>257</v>
      </c>
      <c r="AB82" s="2"/>
      <c r="AC82" s="2" t="s">
        <v>257</v>
      </c>
    </row>
    <row r="83" spans="1:29" ht="45" customHeight="1" x14ac:dyDescent="0.3">
      <c r="A83" s="85">
        <v>21</v>
      </c>
      <c r="B83" s="1" t="s">
        <v>546</v>
      </c>
      <c r="C83" s="2" t="s">
        <v>537</v>
      </c>
      <c r="D83" s="2"/>
      <c r="E83" s="90" t="s">
        <v>28</v>
      </c>
      <c r="F83" s="90" t="s">
        <v>28</v>
      </c>
      <c r="G83" s="2">
        <v>2006</v>
      </c>
      <c r="H83" s="63" t="s">
        <v>250</v>
      </c>
      <c r="I83" s="321">
        <v>9580</v>
      </c>
      <c r="J83" s="6" t="s">
        <v>543</v>
      </c>
      <c r="K83" s="68" t="s">
        <v>545</v>
      </c>
      <c r="L83" s="2" t="s">
        <v>515</v>
      </c>
      <c r="M83" s="2" t="s">
        <v>515</v>
      </c>
      <c r="N83" s="2" t="s">
        <v>515</v>
      </c>
      <c r="O83" s="2" t="s">
        <v>257</v>
      </c>
      <c r="P83" s="2" t="s">
        <v>257</v>
      </c>
      <c r="Q83" s="2" t="s">
        <v>230</v>
      </c>
      <c r="R83" s="2" t="s">
        <v>230</v>
      </c>
      <c r="S83" s="2" t="s">
        <v>230</v>
      </c>
      <c r="T83" s="2" t="s">
        <v>230</v>
      </c>
      <c r="U83" s="2" t="s">
        <v>257</v>
      </c>
      <c r="V83" s="2" t="s">
        <v>257</v>
      </c>
      <c r="W83" s="2"/>
      <c r="X83" s="2" t="s">
        <v>257</v>
      </c>
      <c r="Y83" s="2"/>
      <c r="Z83" s="2" t="s">
        <v>257</v>
      </c>
      <c r="AA83" s="2" t="s">
        <v>257</v>
      </c>
      <c r="AB83" s="2"/>
      <c r="AC83" s="2" t="s">
        <v>257</v>
      </c>
    </row>
    <row r="84" spans="1:29" ht="45" customHeight="1" x14ac:dyDescent="0.3">
      <c r="A84" s="85">
        <v>22</v>
      </c>
      <c r="B84" s="1" t="s">
        <v>547</v>
      </c>
      <c r="C84" s="2" t="s">
        <v>548</v>
      </c>
      <c r="D84" s="2"/>
      <c r="E84" s="90" t="s">
        <v>28</v>
      </c>
      <c r="F84" s="90" t="s">
        <v>28</v>
      </c>
      <c r="G84" s="2" t="s">
        <v>512</v>
      </c>
      <c r="H84" s="63" t="s">
        <v>250</v>
      </c>
      <c r="I84" s="321">
        <v>5000</v>
      </c>
      <c r="J84" s="6" t="s">
        <v>513</v>
      </c>
      <c r="K84" s="68" t="s">
        <v>545</v>
      </c>
      <c r="L84" s="2" t="s">
        <v>515</v>
      </c>
      <c r="M84" s="2" t="s">
        <v>515</v>
      </c>
      <c r="N84" s="2" t="s">
        <v>515</v>
      </c>
      <c r="O84" s="2" t="s">
        <v>257</v>
      </c>
      <c r="P84" s="2" t="s">
        <v>257</v>
      </c>
      <c r="Q84" s="2" t="s">
        <v>230</v>
      </c>
      <c r="R84" s="2" t="s">
        <v>230</v>
      </c>
      <c r="S84" s="2" t="s">
        <v>257</v>
      </c>
      <c r="T84" s="2" t="s">
        <v>230</v>
      </c>
      <c r="U84" s="2" t="s">
        <v>257</v>
      </c>
      <c r="V84" s="2" t="s">
        <v>257</v>
      </c>
      <c r="W84" s="2"/>
      <c r="X84" s="2" t="s">
        <v>257</v>
      </c>
      <c r="Y84" s="2"/>
      <c r="Z84" s="2" t="s">
        <v>257</v>
      </c>
      <c r="AA84" s="2" t="s">
        <v>257</v>
      </c>
      <c r="AB84" s="2"/>
      <c r="AC84" s="2" t="s">
        <v>257</v>
      </c>
    </row>
    <row r="85" spans="1:29" ht="45" customHeight="1" x14ac:dyDescent="0.3">
      <c r="A85" s="85">
        <v>23</v>
      </c>
      <c r="B85" s="96" t="s">
        <v>547</v>
      </c>
      <c r="C85" s="97" t="s">
        <v>548</v>
      </c>
      <c r="D85" s="97"/>
      <c r="E85" s="93" t="s">
        <v>28</v>
      </c>
      <c r="F85" s="93" t="s">
        <v>28</v>
      </c>
      <c r="G85" s="2" t="s">
        <v>512</v>
      </c>
      <c r="H85" s="63" t="s">
        <v>250</v>
      </c>
      <c r="I85" s="321">
        <v>3000</v>
      </c>
      <c r="J85" s="6" t="s">
        <v>513</v>
      </c>
      <c r="K85" s="68" t="s">
        <v>545</v>
      </c>
      <c r="L85" s="2" t="s">
        <v>515</v>
      </c>
      <c r="M85" s="2" t="s">
        <v>515</v>
      </c>
      <c r="N85" s="2" t="s">
        <v>515</v>
      </c>
      <c r="O85" s="2" t="s">
        <v>257</v>
      </c>
      <c r="P85" s="2" t="s">
        <v>257</v>
      </c>
      <c r="Q85" s="2" t="s">
        <v>230</v>
      </c>
      <c r="R85" s="2" t="s">
        <v>230</v>
      </c>
      <c r="S85" s="2" t="s">
        <v>257</v>
      </c>
      <c r="T85" s="2" t="s">
        <v>230</v>
      </c>
      <c r="U85" s="2" t="s">
        <v>257</v>
      </c>
      <c r="V85" s="2" t="s">
        <v>257</v>
      </c>
      <c r="W85" s="2"/>
      <c r="X85" s="2" t="s">
        <v>257</v>
      </c>
      <c r="Y85" s="2"/>
      <c r="Z85" s="2" t="s">
        <v>257</v>
      </c>
      <c r="AA85" s="2" t="s">
        <v>257</v>
      </c>
      <c r="AB85" s="2"/>
      <c r="AC85" s="2" t="s">
        <v>257</v>
      </c>
    </row>
    <row r="86" spans="1:29" ht="45" customHeight="1" x14ac:dyDescent="0.3">
      <c r="A86" s="85">
        <v>24</v>
      </c>
      <c r="B86" s="1" t="s">
        <v>549</v>
      </c>
      <c r="C86" s="2" t="s">
        <v>548</v>
      </c>
      <c r="D86" s="2"/>
      <c r="E86" s="2" t="s">
        <v>28</v>
      </c>
      <c r="F86" s="90" t="s">
        <v>28</v>
      </c>
      <c r="G86" s="2">
        <v>2013</v>
      </c>
      <c r="H86" s="63" t="s">
        <v>250</v>
      </c>
      <c r="I86" s="321">
        <v>7036</v>
      </c>
      <c r="J86" s="6" t="s">
        <v>543</v>
      </c>
      <c r="K86" s="68" t="s">
        <v>545</v>
      </c>
      <c r="L86" s="2" t="s">
        <v>515</v>
      </c>
      <c r="M86" s="2" t="s">
        <v>515</v>
      </c>
      <c r="N86" s="2" t="s">
        <v>515</v>
      </c>
      <c r="O86" s="2" t="s">
        <v>257</v>
      </c>
      <c r="P86" s="2" t="s">
        <v>257</v>
      </c>
      <c r="Q86" s="2" t="s">
        <v>230</v>
      </c>
      <c r="R86" s="2" t="s">
        <v>257</v>
      </c>
      <c r="S86" s="2" t="s">
        <v>257</v>
      </c>
      <c r="T86" s="2" t="s">
        <v>257</v>
      </c>
      <c r="U86" s="2" t="s">
        <v>257</v>
      </c>
      <c r="V86" s="2" t="s">
        <v>257</v>
      </c>
      <c r="W86" s="2"/>
      <c r="X86" s="2" t="s">
        <v>257</v>
      </c>
      <c r="Y86" s="2"/>
      <c r="Z86" s="2" t="s">
        <v>257</v>
      </c>
      <c r="AA86" s="2" t="s">
        <v>257</v>
      </c>
      <c r="AB86" s="2"/>
      <c r="AC86" s="2" t="s">
        <v>257</v>
      </c>
    </row>
    <row r="87" spans="1:29" ht="45" customHeight="1" x14ac:dyDescent="0.3">
      <c r="A87" s="85">
        <v>25</v>
      </c>
      <c r="B87" s="1" t="s">
        <v>550</v>
      </c>
      <c r="C87" s="2" t="s">
        <v>551</v>
      </c>
      <c r="D87" s="2"/>
      <c r="E87" s="2"/>
      <c r="F87" s="90"/>
      <c r="G87" s="2"/>
      <c r="H87" s="63" t="s">
        <v>250</v>
      </c>
      <c r="I87" s="321">
        <v>1922086.48</v>
      </c>
      <c r="J87" s="6" t="s">
        <v>552</v>
      </c>
      <c r="K87" s="68"/>
      <c r="L87" s="2"/>
      <c r="M87" s="2"/>
      <c r="N87" s="2"/>
      <c r="O87" s="2"/>
      <c r="P87" s="2"/>
      <c r="Q87" s="2"/>
      <c r="R87" s="2"/>
      <c r="S87" s="2"/>
      <c r="T87" s="2"/>
      <c r="U87" s="2"/>
      <c r="V87" s="2"/>
      <c r="W87" s="2"/>
      <c r="X87" s="2"/>
      <c r="Y87" s="2"/>
      <c r="Z87" s="2"/>
      <c r="AA87" s="2"/>
      <c r="AB87" s="2"/>
      <c r="AC87" s="2"/>
    </row>
    <row r="88" spans="1:29" ht="45" customHeight="1" x14ac:dyDescent="0.3">
      <c r="A88" s="85">
        <v>26</v>
      </c>
      <c r="B88" s="1" t="s">
        <v>553</v>
      </c>
      <c r="C88" s="2" t="s">
        <v>554</v>
      </c>
      <c r="D88" s="2"/>
      <c r="E88" s="2"/>
      <c r="F88" s="90"/>
      <c r="G88" s="2"/>
      <c r="H88" s="63" t="s">
        <v>250</v>
      </c>
      <c r="I88" s="327">
        <v>6470811.5199999996</v>
      </c>
      <c r="J88" s="6" t="s">
        <v>552</v>
      </c>
      <c r="K88" s="68"/>
      <c r="L88" s="2"/>
      <c r="M88" s="2"/>
      <c r="N88" s="2"/>
      <c r="O88" s="2"/>
      <c r="P88" s="2"/>
      <c r="Q88" s="2"/>
      <c r="R88" s="2"/>
      <c r="S88" s="2"/>
      <c r="T88" s="2"/>
      <c r="U88" s="2"/>
      <c r="V88" s="2"/>
      <c r="W88" s="2"/>
      <c r="X88" s="2"/>
      <c r="Y88" s="2"/>
      <c r="Z88" s="2"/>
      <c r="AA88" s="2"/>
      <c r="AB88" s="2"/>
      <c r="AC88" s="2"/>
    </row>
    <row r="89" spans="1:29" ht="45" customHeight="1" x14ac:dyDescent="0.3">
      <c r="A89" s="85">
        <v>27</v>
      </c>
      <c r="B89" s="1" t="s">
        <v>268</v>
      </c>
      <c r="C89" s="2" t="s">
        <v>347</v>
      </c>
      <c r="D89" s="2"/>
      <c r="E89" s="2" t="s">
        <v>28</v>
      </c>
      <c r="F89" s="90" t="s">
        <v>28</v>
      </c>
      <c r="G89" s="2" t="s">
        <v>348</v>
      </c>
      <c r="H89" s="61" t="s">
        <v>222</v>
      </c>
      <c r="I89" s="321">
        <v>246000</v>
      </c>
      <c r="J89" s="6" t="s">
        <v>555</v>
      </c>
      <c r="K89" s="2" t="s">
        <v>556</v>
      </c>
      <c r="L89" s="2" t="s">
        <v>557</v>
      </c>
      <c r="M89" s="2" t="s">
        <v>433</v>
      </c>
      <c r="N89" s="2" t="s">
        <v>558</v>
      </c>
      <c r="O89" s="2" t="s">
        <v>559</v>
      </c>
      <c r="P89" s="2" t="s">
        <v>232</v>
      </c>
      <c r="Q89" s="2" t="s">
        <v>354</v>
      </c>
      <c r="R89" s="2" t="s">
        <v>354</v>
      </c>
      <c r="S89" s="2" t="s">
        <v>257</v>
      </c>
      <c r="T89" s="2" t="s">
        <v>230</v>
      </c>
      <c r="U89" s="2" t="s">
        <v>257</v>
      </c>
      <c r="V89" s="2" t="s">
        <v>230</v>
      </c>
      <c r="W89" s="2"/>
      <c r="X89" s="2">
        <v>110</v>
      </c>
      <c r="Y89" s="2"/>
      <c r="Z89" s="2">
        <v>1</v>
      </c>
      <c r="AA89" s="2" t="s">
        <v>28</v>
      </c>
      <c r="AB89" s="2"/>
      <c r="AC89" s="2" t="s">
        <v>28</v>
      </c>
    </row>
    <row r="90" spans="1:29" ht="45" customHeight="1" x14ac:dyDescent="0.3">
      <c r="A90" s="85">
        <v>28</v>
      </c>
      <c r="B90" s="98" t="s">
        <v>560</v>
      </c>
      <c r="C90" s="99" t="s">
        <v>561</v>
      </c>
      <c r="D90" s="99"/>
      <c r="E90" s="99" t="s">
        <v>366</v>
      </c>
      <c r="F90" s="99"/>
      <c r="G90" s="99" t="s">
        <v>562</v>
      </c>
      <c r="H90" s="99"/>
      <c r="I90" s="321">
        <v>2267649</v>
      </c>
      <c r="J90" s="100" t="s">
        <v>563</v>
      </c>
      <c r="K90" s="101"/>
      <c r="L90" s="102"/>
      <c r="M90" s="101"/>
      <c r="N90" s="101"/>
      <c r="O90" s="103"/>
      <c r="P90" s="103"/>
      <c r="Q90" s="101"/>
      <c r="R90" s="101"/>
      <c r="S90" s="101"/>
      <c r="T90" s="101"/>
      <c r="U90" s="101"/>
      <c r="V90" s="101"/>
      <c r="W90" s="101"/>
      <c r="X90" s="101"/>
      <c r="Y90" s="101"/>
      <c r="Z90" s="101"/>
      <c r="AA90" s="101"/>
      <c r="AB90" s="101"/>
      <c r="AC90" s="101"/>
    </row>
    <row r="91" spans="1:29" ht="45" customHeight="1" x14ac:dyDescent="0.3">
      <c r="A91" s="47"/>
      <c r="B91" s="46"/>
      <c r="C91" s="47"/>
      <c r="D91" s="47"/>
      <c r="E91" s="47"/>
      <c r="F91" s="413" t="s">
        <v>457</v>
      </c>
      <c r="G91" s="413"/>
      <c r="H91" s="75"/>
      <c r="I91" s="326">
        <f>SUM(I63:I90)</f>
        <v>40854798.609999999</v>
      </c>
      <c r="J91" s="50"/>
      <c r="K91" s="75"/>
      <c r="L91" s="75"/>
      <c r="M91" s="75"/>
      <c r="N91" s="75"/>
      <c r="O91" s="75"/>
      <c r="P91" s="75"/>
      <c r="Q91" s="75"/>
      <c r="R91" s="75"/>
      <c r="S91" s="75"/>
      <c r="T91" s="75"/>
      <c r="U91" s="75"/>
      <c r="V91" s="75"/>
      <c r="W91" s="75"/>
      <c r="X91" s="75"/>
      <c r="Y91" s="75"/>
      <c r="Z91" s="75"/>
      <c r="AA91" s="75"/>
      <c r="AB91" s="75"/>
      <c r="AC91" s="75"/>
    </row>
    <row r="92" spans="1:29" ht="45" customHeight="1" x14ac:dyDescent="0.3">
      <c r="A92" s="47"/>
      <c r="B92" s="46"/>
      <c r="C92" s="47"/>
      <c r="D92" s="47"/>
      <c r="E92" s="47"/>
      <c r="F92" s="76"/>
      <c r="G92" s="77"/>
      <c r="H92" s="75"/>
      <c r="I92" s="319"/>
      <c r="J92" s="50"/>
      <c r="K92" s="75"/>
      <c r="L92" s="75"/>
      <c r="M92" s="75"/>
      <c r="N92" s="75"/>
      <c r="O92" s="75"/>
      <c r="P92" s="75"/>
      <c r="Q92" s="75"/>
      <c r="R92" s="75"/>
      <c r="S92" s="75"/>
      <c r="T92" s="75"/>
      <c r="U92" s="75"/>
      <c r="V92" s="75"/>
      <c r="W92" s="75"/>
      <c r="X92" s="75"/>
      <c r="Y92" s="75"/>
      <c r="Z92" s="75"/>
      <c r="AA92" s="75"/>
      <c r="AB92" s="75"/>
      <c r="AC92" s="75"/>
    </row>
    <row r="93" spans="1:29" ht="45" customHeight="1" x14ac:dyDescent="0.3">
      <c r="A93" s="52">
        <v>4</v>
      </c>
      <c r="B93" s="78" t="s">
        <v>42</v>
      </c>
      <c r="C93" s="54"/>
      <c r="D93" s="54"/>
      <c r="E93" s="55"/>
      <c r="F93" s="54"/>
      <c r="G93" s="54"/>
      <c r="H93" s="56"/>
      <c r="I93" s="320"/>
      <c r="J93" s="57"/>
      <c r="K93" s="58"/>
      <c r="L93" s="54"/>
      <c r="M93" s="54"/>
      <c r="N93" s="54"/>
      <c r="O93" s="59"/>
      <c r="P93" s="59"/>
      <c r="Q93" s="54"/>
      <c r="R93" s="54"/>
      <c r="S93" s="54"/>
      <c r="T93" s="54"/>
      <c r="U93" s="54"/>
      <c r="V93" s="54"/>
      <c r="W93" s="54"/>
      <c r="X93" s="54"/>
      <c r="Y93" s="54"/>
      <c r="Z93" s="54"/>
      <c r="AA93" s="54"/>
      <c r="AB93" s="54"/>
      <c r="AC93" s="54"/>
    </row>
    <row r="94" spans="1:29" ht="45" customHeight="1" x14ac:dyDescent="0.3">
      <c r="A94" s="81">
        <v>1</v>
      </c>
      <c r="B94" s="82" t="s">
        <v>564</v>
      </c>
      <c r="C94" s="81" t="s">
        <v>565</v>
      </c>
      <c r="D94" s="81" t="s">
        <v>80</v>
      </c>
      <c r="E94" s="60" t="s">
        <v>28</v>
      </c>
      <c r="F94" s="2" t="s">
        <v>80</v>
      </c>
      <c r="G94" s="2">
        <v>1710</v>
      </c>
      <c r="H94" s="83" t="s">
        <v>222</v>
      </c>
      <c r="I94" s="328">
        <v>7899000</v>
      </c>
      <c r="J94" s="6" t="s">
        <v>566</v>
      </c>
      <c r="K94" s="5" t="s">
        <v>567</v>
      </c>
      <c r="L94" s="2" t="s">
        <v>568</v>
      </c>
      <c r="M94" s="2" t="s">
        <v>569</v>
      </c>
      <c r="N94" s="2" t="s">
        <v>570</v>
      </c>
      <c r="O94" s="2" t="s">
        <v>571</v>
      </c>
      <c r="P94" s="2" t="s">
        <v>572</v>
      </c>
      <c r="Q94" s="2" t="s">
        <v>354</v>
      </c>
      <c r="R94" s="2" t="s">
        <v>230</v>
      </c>
      <c r="S94" s="2" t="s">
        <v>230</v>
      </c>
      <c r="T94" s="2" t="s">
        <v>339</v>
      </c>
      <c r="U94" s="2" t="s">
        <v>573</v>
      </c>
      <c r="V94" s="2" t="s">
        <v>230</v>
      </c>
      <c r="W94" s="2"/>
      <c r="X94" s="2" t="s">
        <v>574</v>
      </c>
      <c r="Y94" s="2"/>
      <c r="Z94" s="2">
        <v>3</v>
      </c>
      <c r="AA94" s="2" t="s">
        <v>80</v>
      </c>
      <c r="AB94" s="2"/>
      <c r="AC94" s="2" t="s">
        <v>575</v>
      </c>
    </row>
    <row r="95" spans="1:29" ht="45" customHeight="1" x14ac:dyDescent="0.3">
      <c r="A95" s="47"/>
      <c r="B95" s="46"/>
      <c r="C95" s="47"/>
      <c r="D95" s="47"/>
      <c r="E95" s="47"/>
      <c r="F95" s="413" t="s">
        <v>457</v>
      </c>
      <c r="G95" s="413"/>
      <c r="H95" s="75"/>
      <c r="I95" s="326">
        <f>SUM(I94)</f>
        <v>7899000</v>
      </c>
      <c r="J95" s="50"/>
      <c r="K95" s="75"/>
      <c r="L95" s="75"/>
      <c r="M95" s="75"/>
      <c r="N95" s="75"/>
      <c r="O95" s="75"/>
      <c r="P95" s="75"/>
      <c r="Q95" s="75"/>
      <c r="R95" s="75"/>
      <c r="S95" s="75"/>
      <c r="T95" s="75"/>
      <c r="U95" s="75"/>
      <c r="V95" s="75"/>
      <c r="W95" s="75"/>
      <c r="X95" s="75"/>
      <c r="Y95" s="75"/>
      <c r="Z95" s="75"/>
      <c r="AA95" s="75"/>
      <c r="AB95" s="75"/>
      <c r="AC95" s="75"/>
    </row>
    <row r="96" spans="1:29" ht="45" customHeight="1" x14ac:dyDescent="0.3">
      <c r="A96" s="47"/>
      <c r="B96" s="46"/>
      <c r="C96" s="47"/>
      <c r="D96" s="47"/>
      <c r="E96" s="47"/>
      <c r="F96" s="76"/>
      <c r="G96" s="77"/>
      <c r="H96" s="75"/>
      <c r="I96" s="319"/>
      <c r="J96" s="50"/>
      <c r="K96" s="75"/>
      <c r="L96" s="75"/>
      <c r="M96" s="75"/>
      <c r="N96" s="75"/>
      <c r="O96" s="75"/>
      <c r="P96" s="75"/>
      <c r="Q96" s="75"/>
      <c r="R96" s="75"/>
      <c r="S96" s="75"/>
      <c r="T96" s="75"/>
      <c r="U96" s="75"/>
      <c r="V96" s="75"/>
      <c r="W96" s="75"/>
      <c r="X96" s="75"/>
      <c r="Y96" s="75"/>
      <c r="Z96" s="75"/>
      <c r="AA96" s="75"/>
      <c r="AB96" s="75"/>
      <c r="AC96" s="75"/>
    </row>
    <row r="97" spans="1:29" ht="45" customHeight="1" x14ac:dyDescent="0.3">
      <c r="A97" s="52">
        <v>5</v>
      </c>
      <c r="B97" s="78" t="s">
        <v>48</v>
      </c>
      <c r="C97" s="55"/>
      <c r="D97" s="55"/>
      <c r="E97" s="55"/>
      <c r="F97" s="55"/>
      <c r="G97" s="55"/>
      <c r="H97" s="79"/>
      <c r="I97" s="320"/>
      <c r="J97" s="80"/>
      <c r="K97" s="59"/>
      <c r="L97" s="55"/>
      <c r="M97" s="55"/>
      <c r="N97" s="55"/>
      <c r="O97" s="59"/>
      <c r="P97" s="59"/>
      <c r="Q97" s="55"/>
      <c r="R97" s="55"/>
      <c r="S97" s="55"/>
      <c r="T97" s="55"/>
      <c r="U97" s="55"/>
      <c r="V97" s="55"/>
      <c r="W97" s="55"/>
      <c r="X97" s="55"/>
      <c r="Y97" s="55"/>
      <c r="Z97" s="55"/>
      <c r="AA97" s="55"/>
      <c r="AB97" s="55"/>
      <c r="AC97" s="55"/>
    </row>
    <row r="98" spans="1:29" ht="45" customHeight="1" x14ac:dyDescent="0.3">
      <c r="A98" s="81">
        <v>1</v>
      </c>
      <c r="B98" s="82" t="s">
        <v>576</v>
      </c>
      <c r="C98" s="81" t="s">
        <v>577</v>
      </c>
      <c r="D98" s="81" t="s">
        <v>80</v>
      </c>
      <c r="E98" s="60" t="s">
        <v>329</v>
      </c>
      <c r="F98" s="2" t="s">
        <v>329</v>
      </c>
      <c r="G98" s="416" t="s">
        <v>578</v>
      </c>
      <c r="H98" s="104" t="s">
        <v>222</v>
      </c>
      <c r="I98" s="321">
        <v>16360000</v>
      </c>
      <c r="J98" s="415" t="s">
        <v>579</v>
      </c>
      <c r="K98" s="5" t="s">
        <v>580</v>
      </c>
      <c r="L98" s="416" t="s">
        <v>581</v>
      </c>
      <c r="M98" s="416"/>
      <c r="N98" s="416"/>
      <c r="O98" s="416" t="s">
        <v>582</v>
      </c>
      <c r="P98" s="2" t="s">
        <v>583</v>
      </c>
      <c r="Q98" s="2" t="s">
        <v>584</v>
      </c>
      <c r="R98" s="2" t="s">
        <v>584</v>
      </c>
      <c r="S98" s="2" t="s">
        <v>584</v>
      </c>
      <c r="T98" s="2" t="s">
        <v>584</v>
      </c>
      <c r="U98" s="2" t="s">
        <v>584</v>
      </c>
      <c r="V98" s="2" t="s">
        <v>584</v>
      </c>
      <c r="W98" s="2"/>
      <c r="X98" s="2">
        <v>3220.03</v>
      </c>
      <c r="Y98" s="2"/>
      <c r="Z98" s="2"/>
      <c r="AA98" s="2"/>
      <c r="AB98" s="2"/>
      <c r="AC98" s="2" t="s">
        <v>460</v>
      </c>
    </row>
    <row r="99" spans="1:29" ht="45" customHeight="1" x14ac:dyDescent="0.3">
      <c r="A99" s="2">
        <v>2</v>
      </c>
      <c r="B99" s="1" t="s">
        <v>585</v>
      </c>
      <c r="C99" s="2" t="s">
        <v>586</v>
      </c>
      <c r="D99" s="81" t="s">
        <v>80</v>
      </c>
      <c r="E99" s="90" t="s">
        <v>329</v>
      </c>
      <c r="F99" s="2" t="s">
        <v>329</v>
      </c>
      <c r="G99" s="416"/>
      <c r="H99" s="83" t="s">
        <v>222</v>
      </c>
      <c r="I99" s="328">
        <v>447000</v>
      </c>
      <c r="J99" s="415"/>
      <c r="K99" s="68" t="s">
        <v>587</v>
      </c>
      <c r="L99" s="2" t="s">
        <v>588</v>
      </c>
      <c r="M99" s="416" t="s">
        <v>589</v>
      </c>
      <c r="N99" s="416"/>
      <c r="O99" s="416"/>
      <c r="P99" s="2" t="s">
        <v>583</v>
      </c>
      <c r="Q99" s="2" t="s">
        <v>584</v>
      </c>
      <c r="R99" s="2" t="s">
        <v>584</v>
      </c>
      <c r="S99" s="2" t="s">
        <v>584</v>
      </c>
      <c r="T99" s="2" t="s">
        <v>584</v>
      </c>
      <c r="U99" s="2" t="s">
        <v>584</v>
      </c>
      <c r="V99" s="2" t="s">
        <v>584</v>
      </c>
      <c r="W99" s="2"/>
      <c r="X99" s="2" t="s">
        <v>590</v>
      </c>
      <c r="Y99" s="2"/>
      <c r="Z99" s="2" t="s">
        <v>591</v>
      </c>
      <c r="AA99" s="2" t="s">
        <v>329</v>
      </c>
      <c r="AB99" s="2"/>
      <c r="AC99" s="2" t="s">
        <v>329</v>
      </c>
    </row>
    <row r="100" spans="1:29" ht="45" customHeight="1" x14ac:dyDescent="0.3">
      <c r="A100" s="2">
        <v>3</v>
      </c>
      <c r="B100" s="1" t="s">
        <v>592</v>
      </c>
      <c r="C100" s="2" t="s">
        <v>593</v>
      </c>
      <c r="D100" s="81" t="s">
        <v>80</v>
      </c>
      <c r="E100" s="90" t="s">
        <v>329</v>
      </c>
      <c r="F100" s="2" t="s">
        <v>329</v>
      </c>
      <c r="G100" s="416"/>
      <c r="H100" s="105" t="s">
        <v>250</v>
      </c>
      <c r="I100" s="321">
        <v>107500</v>
      </c>
      <c r="J100" s="415"/>
      <c r="K100" s="106" t="s">
        <v>594</v>
      </c>
      <c r="L100" s="2" t="s">
        <v>583</v>
      </c>
      <c r="M100" s="2" t="s">
        <v>583</v>
      </c>
      <c r="N100" s="2" t="s">
        <v>583</v>
      </c>
      <c r="O100" s="416"/>
      <c r="P100" s="65" t="s">
        <v>583</v>
      </c>
      <c r="Q100" s="2" t="s">
        <v>584</v>
      </c>
      <c r="R100" s="2" t="s">
        <v>584</v>
      </c>
      <c r="S100" s="2" t="s">
        <v>583</v>
      </c>
      <c r="T100" s="2" t="s">
        <v>583</v>
      </c>
      <c r="U100" s="2" t="s">
        <v>583</v>
      </c>
      <c r="V100" s="2" t="s">
        <v>583</v>
      </c>
      <c r="W100" s="2"/>
      <c r="X100" s="2" t="s">
        <v>595</v>
      </c>
      <c r="Y100" s="2"/>
      <c r="Z100" s="2" t="s">
        <v>595</v>
      </c>
      <c r="AA100" s="2" t="s">
        <v>583</v>
      </c>
      <c r="AB100" s="2"/>
      <c r="AC100" s="2" t="s">
        <v>583</v>
      </c>
    </row>
    <row r="101" spans="1:29" ht="45" customHeight="1" x14ac:dyDescent="0.3">
      <c r="A101" s="47"/>
      <c r="B101" s="46"/>
      <c r="C101" s="47"/>
      <c r="D101" s="47"/>
      <c r="E101" s="47"/>
      <c r="F101" s="413" t="s">
        <v>457</v>
      </c>
      <c r="G101" s="413"/>
      <c r="H101" s="75"/>
      <c r="I101" s="326">
        <f>SUM(I98:I100)</f>
        <v>16914500</v>
      </c>
      <c r="J101" s="50"/>
      <c r="K101" s="75"/>
      <c r="L101" s="75"/>
      <c r="M101" s="75"/>
      <c r="N101" s="75"/>
      <c r="O101" s="75"/>
      <c r="P101" s="75"/>
      <c r="Q101" s="75"/>
      <c r="R101" s="75"/>
      <c r="S101" s="75"/>
      <c r="T101" s="75"/>
      <c r="U101" s="75"/>
      <c r="V101" s="75"/>
      <c r="W101" s="75"/>
      <c r="X101" s="75"/>
      <c r="Y101" s="75"/>
      <c r="Z101" s="75"/>
      <c r="AA101" s="75"/>
      <c r="AB101" s="75"/>
      <c r="AC101" s="75"/>
    </row>
    <row r="102" spans="1:29" ht="45" customHeight="1" x14ac:dyDescent="0.3">
      <c r="A102" s="47"/>
      <c r="B102" s="46"/>
      <c r="C102" s="47"/>
      <c r="D102" s="47"/>
      <c r="E102" s="47"/>
      <c r="F102" s="76"/>
      <c r="G102" s="77"/>
      <c r="H102" s="75"/>
      <c r="I102" s="319"/>
      <c r="J102" s="50"/>
      <c r="K102" s="75"/>
      <c r="L102" s="75"/>
      <c r="M102" s="75"/>
      <c r="N102" s="75"/>
      <c r="O102" s="75"/>
      <c r="P102" s="75"/>
      <c r="Q102" s="75"/>
      <c r="R102" s="75"/>
      <c r="S102" s="75"/>
      <c r="T102" s="75"/>
      <c r="U102" s="75"/>
      <c r="V102" s="75"/>
      <c r="W102" s="75"/>
      <c r="X102" s="75"/>
      <c r="Y102" s="75"/>
      <c r="Z102" s="75"/>
      <c r="AA102" s="75"/>
      <c r="AB102" s="75"/>
      <c r="AC102" s="75"/>
    </row>
    <row r="103" spans="1:29" ht="45" customHeight="1" x14ac:dyDescent="0.3">
      <c r="A103" s="52">
        <v>6</v>
      </c>
      <c r="B103" s="78" t="s">
        <v>54</v>
      </c>
      <c r="C103" s="55"/>
      <c r="D103" s="55"/>
      <c r="E103" s="55"/>
      <c r="F103" s="55"/>
      <c r="G103" s="55"/>
      <c r="H103" s="79"/>
      <c r="I103" s="320"/>
      <c r="J103" s="80"/>
      <c r="K103" s="59"/>
      <c r="L103" s="55"/>
      <c r="M103" s="55"/>
      <c r="N103" s="55"/>
      <c r="O103" s="59"/>
      <c r="P103" s="59"/>
      <c r="Q103" s="55"/>
      <c r="R103" s="55"/>
      <c r="S103" s="55"/>
      <c r="T103" s="55"/>
      <c r="U103" s="55"/>
      <c r="V103" s="55"/>
      <c r="W103" s="55"/>
      <c r="X103" s="55"/>
      <c r="Y103" s="55"/>
      <c r="Z103" s="55"/>
      <c r="AA103" s="55"/>
      <c r="AB103" s="55"/>
      <c r="AC103" s="55"/>
    </row>
    <row r="104" spans="1:29" ht="45" customHeight="1" x14ac:dyDescent="0.3">
      <c r="A104" s="81">
        <v>1</v>
      </c>
      <c r="B104" s="82" t="s">
        <v>596</v>
      </c>
      <c r="C104" s="81" t="s">
        <v>597</v>
      </c>
      <c r="D104" s="81" t="s">
        <v>80</v>
      </c>
      <c r="E104" s="60" t="s">
        <v>329</v>
      </c>
      <c r="F104" s="2" t="s">
        <v>460</v>
      </c>
      <c r="G104" s="2" t="s">
        <v>598</v>
      </c>
      <c r="H104" s="104" t="s">
        <v>222</v>
      </c>
      <c r="I104" s="417">
        <v>15809000</v>
      </c>
      <c r="J104" s="415" t="s">
        <v>599</v>
      </c>
      <c r="K104" s="414" t="s">
        <v>600</v>
      </c>
      <c r="L104" s="2" t="s">
        <v>601</v>
      </c>
      <c r="M104" s="416" t="s">
        <v>602</v>
      </c>
      <c r="N104" s="416" t="s">
        <v>603</v>
      </c>
      <c r="O104" s="416" t="s">
        <v>604</v>
      </c>
      <c r="P104" s="416" t="s">
        <v>605</v>
      </c>
      <c r="Q104" s="416" t="s">
        <v>339</v>
      </c>
      <c r="R104" s="416" t="s">
        <v>339</v>
      </c>
      <c r="S104" s="416" t="s">
        <v>339</v>
      </c>
      <c r="T104" s="416" t="s">
        <v>339</v>
      </c>
      <c r="U104" s="416" t="s">
        <v>257</v>
      </c>
      <c r="V104" s="416" t="s">
        <v>339</v>
      </c>
      <c r="W104" s="416"/>
      <c r="X104" s="416">
        <v>3085.3</v>
      </c>
      <c r="Y104" s="416"/>
      <c r="Z104" s="416">
        <v>6</v>
      </c>
      <c r="AA104" s="416" t="s">
        <v>460</v>
      </c>
      <c r="AB104" s="416"/>
      <c r="AC104" s="416" t="s">
        <v>606</v>
      </c>
    </row>
    <row r="105" spans="1:29" ht="45" customHeight="1" x14ac:dyDescent="0.3">
      <c r="A105" s="2">
        <v>2</v>
      </c>
      <c r="B105" s="82" t="s">
        <v>607</v>
      </c>
      <c r="C105" s="2" t="s">
        <v>597</v>
      </c>
      <c r="D105" s="81" t="s">
        <v>80</v>
      </c>
      <c r="E105" s="90" t="s">
        <v>329</v>
      </c>
      <c r="F105" s="2" t="s">
        <v>329</v>
      </c>
      <c r="G105" s="2">
        <v>2000</v>
      </c>
      <c r="H105" s="104" t="s">
        <v>222</v>
      </c>
      <c r="I105" s="417"/>
      <c r="J105" s="415"/>
      <c r="K105" s="414"/>
      <c r="L105" s="2" t="s">
        <v>608</v>
      </c>
      <c r="M105" s="416"/>
      <c r="N105" s="416"/>
      <c r="O105" s="416"/>
      <c r="P105" s="416"/>
      <c r="Q105" s="416"/>
      <c r="R105" s="416"/>
      <c r="S105" s="416"/>
      <c r="T105" s="416"/>
      <c r="U105" s="416"/>
      <c r="V105" s="416"/>
      <c r="W105" s="416"/>
      <c r="X105" s="416"/>
      <c r="Y105" s="416"/>
      <c r="Z105" s="416"/>
      <c r="AA105" s="416"/>
      <c r="AB105" s="416"/>
      <c r="AC105" s="416"/>
    </row>
    <row r="106" spans="1:29" ht="45" customHeight="1" x14ac:dyDescent="0.3">
      <c r="A106" s="47"/>
      <c r="B106" s="46"/>
      <c r="C106" s="47"/>
      <c r="D106" s="47"/>
      <c r="E106" s="47"/>
      <c r="F106" s="413" t="s">
        <v>457</v>
      </c>
      <c r="G106" s="413"/>
      <c r="H106" s="75"/>
      <c r="I106" s="326">
        <f>SUM(I104)</f>
        <v>15809000</v>
      </c>
      <c r="J106" s="50"/>
      <c r="K106" s="75"/>
      <c r="L106" s="75"/>
      <c r="M106" s="75"/>
      <c r="N106" s="75"/>
      <c r="O106" s="75"/>
      <c r="P106" s="75"/>
      <c r="Q106" s="75"/>
      <c r="R106" s="75"/>
      <c r="S106" s="75"/>
      <c r="T106" s="75"/>
      <c r="U106" s="75"/>
      <c r="V106" s="75"/>
      <c r="W106" s="75"/>
      <c r="X106" s="75"/>
      <c r="Y106" s="75"/>
      <c r="Z106" s="75"/>
      <c r="AA106" s="75"/>
      <c r="AB106" s="75"/>
      <c r="AC106" s="75"/>
    </row>
    <row r="107" spans="1:29" ht="45" customHeight="1" x14ac:dyDescent="0.3">
      <c r="A107" s="47"/>
      <c r="B107" s="46"/>
      <c r="C107" s="47"/>
      <c r="D107" s="47"/>
      <c r="E107" s="47"/>
      <c r="F107" s="76"/>
      <c r="G107" s="77"/>
      <c r="H107" s="75"/>
      <c r="I107" s="319"/>
      <c r="J107" s="50"/>
      <c r="K107" s="75"/>
      <c r="L107" s="75"/>
      <c r="M107" s="75"/>
      <c r="N107" s="75"/>
      <c r="O107" s="75"/>
      <c r="P107" s="75"/>
      <c r="Q107" s="75"/>
      <c r="R107" s="75"/>
      <c r="S107" s="75"/>
      <c r="T107" s="75"/>
      <c r="U107" s="75"/>
      <c r="V107" s="75"/>
      <c r="W107" s="75"/>
      <c r="X107" s="75"/>
      <c r="Y107" s="75"/>
      <c r="Z107" s="75"/>
      <c r="AA107" s="75"/>
      <c r="AB107" s="75"/>
      <c r="AC107" s="75"/>
    </row>
    <row r="108" spans="1:29" ht="45" customHeight="1" x14ac:dyDescent="0.3">
      <c r="A108" s="52">
        <v>7</v>
      </c>
      <c r="B108" s="78" t="s">
        <v>59</v>
      </c>
      <c r="C108" s="55"/>
      <c r="D108" s="55"/>
      <c r="E108" s="55"/>
      <c r="F108" s="55"/>
      <c r="G108" s="55"/>
      <c r="H108" s="79"/>
      <c r="I108" s="320"/>
      <c r="J108" s="80"/>
      <c r="K108" s="59"/>
      <c r="L108" s="55"/>
      <c r="M108" s="55"/>
      <c r="N108" s="55"/>
      <c r="O108" s="59"/>
      <c r="P108" s="59"/>
      <c r="Q108" s="55"/>
      <c r="R108" s="55"/>
      <c r="S108" s="55"/>
      <c r="T108" s="55"/>
      <c r="U108" s="55"/>
      <c r="V108" s="55"/>
      <c r="W108" s="55"/>
      <c r="X108" s="55"/>
      <c r="Y108" s="55"/>
      <c r="Z108" s="55"/>
      <c r="AA108" s="55"/>
      <c r="AB108" s="55"/>
      <c r="AC108" s="107"/>
    </row>
    <row r="109" spans="1:29" ht="45" customHeight="1" x14ac:dyDescent="0.3">
      <c r="A109" s="81">
        <v>1</v>
      </c>
      <c r="B109" s="82" t="s">
        <v>609</v>
      </c>
      <c r="C109" s="81" t="s">
        <v>610</v>
      </c>
      <c r="D109" s="81" t="s">
        <v>80</v>
      </c>
      <c r="E109" s="60" t="s">
        <v>28</v>
      </c>
      <c r="F109" s="2" t="s">
        <v>28</v>
      </c>
      <c r="G109" s="2">
        <v>1987</v>
      </c>
      <c r="H109" s="104" t="s">
        <v>222</v>
      </c>
      <c r="I109" s="321">
        <v>5693000</v>
      </c>
      <c r="J109" s="6" t="s">
        <v>611</v>
      </c>
      <c r="K109" s="108" t="s">
        <v>612</v>
      </c>
      <c r="L109" s="2" t="s">
        <v>463</v>
      </c>
      <c r="M109" s="2" t="s">
        <v>294</v>
      </c>
      <c r="N109" s="2" t="s">
        <v>613</v>
      </c>
      <c r="O109" s="2" t="s">
        <v>257</v>
      </c>
      <c r="P109" s="2" t="s">
        <v>257</v>
      </c>
      <c r="Q109" s="2" t="s">
        <v>354</v>
      </c>
      <c r="R109" s="2" t="s">
        <v>614</v>
      </c>
      <c r="S109" s="2" t="s">
        <v>614</v>
      </c>
      <c r="T109" s="2" t="s">
        <v>614</v>
      </c>
      <c r="U109" s="2" t="s">
        <v>257</v>
      </c>
      <c r="V109" s="2" t="s">
        <v>614</v>
      </c>
      <c r="W109" s="2"/>
      <c r="X109" s="2">
        <v>1070.5</v>
      </c>
      <c r="Y109" s="2"/>
      <c r="Z109" s="2">
        <v>3</v>
      </c>
      <c r="AA109" s="2">
        <v>552</v>
      </c>
      <c r="AB109" s="2"/>
      <c r="AC109" s="2" t="s">
        <v>80</v>
      </c>
    </row>
    <row r="110" spans="1:29" ht="45" customHeight="1" x14ac:dyDescent="0.3">
      <c r="A110" s="2">
        <v>2</v>
      </c>
      <c r="B110" s="1" t="s">
        <v>615</v>
      </c>
      <c r="C110" s="2" t="s">
        <v>616</v>
      </c>
      <c r="D110" s="81" t="s">
        <v>80</v>
      </c>
      <c r="E110" s="90" t="s">
        <v>28</v>
      </c>
      <c r="F110" s="2" t="s">
        <v>80</v>
      </c>
      <c r="G110" s="2">
        <v>1875</v>
      </c>
      <c r="H110" s="104" t="s">
        <v>222</v>
      </c>
      <c r="I110" s="321">
        <v>222000</v>
      </c>
      <c r="J110" s="6" t="s">
        <v>617</v>
      </c>
      <c r="K110" s="108" t="s">
        <v>618</v>
      </c>
      <c r="L110" s="2" t="s">
        <v>253</v>
      </c>
      <c r="M110" s="2" t="s">
        <v>619</v>
      </c>
      <c r="N110" s="2" t="s">
        <v>583</v>
      </c>
      <c r="O110" s="2" t="s">
        <v>257</v>
      </c>
      <c r="P110" s="2" t="s">
        <v>620</v>
      </c>
      <c r="Q110" s="2" t="s">
        <v>512</v>
      </c>
      <c r="R110" s="2" t="s">
        <v>614</v>
      </c>
      <c r="S110" s="2" t="s">
        <v>614</v>
      </c>
      <c r="T110" s="2" t="s">
        <v>614</v>
      </c>
      <c r="U110" s="2" t="s">
        <v>257</v>
      </c>
      <c r="V110" s="2" t="s">
        <v>614</v>
      </c>
      <c r="W110" s="2"/>
      <c r="X110" s="2" t="s">
        <v>621</v>
      </c>
      <c r="Y110" s="2"/>
      <c r="Z110" s="2">
        <v>3</v>
      </c>
      <c r="AA110" s="2"/>
      <c r="AB110" s="2"/>
      <c r="AC110" s="2" t="s">
        <v>28</v>
      </c>
    </row>
    <row r="111" spans="1:29" ht="45" customHeight="1" x14ac:dyDescent="0.3">
      <c r="A111" s="2">
        <v>3</v>
      </c>
      <c r="B111" s="46" t="s">
        <v>615</v>
      </c>
      <c r="C111" s="2" t="s">
        <v>616</v>
      </c>
      <c r="D111" s="81" t="s">
        <v>80</v>
      </c>
      <c r="E111" s="90" t="s">
        <v>28</v>
      </c>
      <c r="F111" s="2" t="s">
        <v>28</v>
      </c>
      <c r="G111" s="2">
        <v>2005</v>
      </c>
      <c r="H111" s="104" t="s">
        <v>222</v>
      </c>
      <c r="I111" s="321">
        <v>261000</v>
      </c>
      <c r="J111" s="6" t="s">
        <v>622</v>
      </c>
      <c r="K111" s="108" t="s">
        <v>623</v>
      </c>
      <c r="L111" s="2" t="s">
        <v>624</v>
      </c>
      <c r="M111" s="2" t="s">
        <v>294</v>
      </c>
      <c r="N111" s="2" t="s">
        <v>583</v>
      </c>
      <c r="O111" s="2" t="s">
        <v>257</v>
      </c>
      <c r="P111" s="2" t="s">
        <v>257</v>
      </c>
      <c r="Q111" s="2" t="s">
        <v>512</v>
      </c>
      <c r="R111" s="2" t="s">
        <v>614</v>
      </c>
      <c r="S111" s="2" t="s">
        <v>614</v>
      </c>
      <c r="T111" s="2" t="s">
        <v>614</v>
      </c>
      <c r="U111" s="2" t="s">
        <v>257</v>
      </c>
      <c r="V111" s="2" t="s">
        <v>614</v>
      </c>
      <c r="W111" s="2"/>
      <c r="X111" s="2" t="s">
        <v>625</v>
      </c>
      <c r="Y111" s="2"/>
      <c r="Z111" s="2">
        <v>4</v>
      </c>
      <c r="AA111" s="2"/>
      <c r="AB111" s="2"/>
      <c r="AC111" s="2" t="s">
        <v>28</v>
      </c>
    </row>
    <row r="112" spans="1:29" ht="45" customHeight="1" x14ac:dyDescent="0.3">
      <c r="A112" s="2">
        <v>4</v>
      </c>
      <c r="B112" s="1" t="s">
        <v>626</v>
      </c>
      <c r="C112" s="2" t="s">
        <v>627</v>
      </c>
      <c r="D112" s="81" t="s">
        <v>80</v>
      </c>
      <c r="E112" s="90" t="s">
        <v>28</v>
      </c>
      <c r="F112" s="2" t="s">
        <v>28</v>
      </c>
      <c r="G112" s="2">
        <v>2004</v>
      </c>
      <c r="H112" s="104" t="s">
        <v>222</v>
      </c>
      <c r="I112" s="321">
        <v>138000</v>
      </c>
      <c r="J112" s="6" t="s">
        <v>628</v>
      </c>
      <c r="K112" s="65" t="s">
        <v>232</v>
      </c>
      <c r="L112" s="2" t="s">
        <v>624</v>
      </c>
      <c r="M112" s="2" t="s">
        <v>294</v>
      </c>
      <c r="N112" s="2" t="s">
        <v>583</v>
      </c>
      <c r="O112" s="2" t="s">
        <v>257</v>
      </c>
      <c r="P112" s="2" t="s">
        <v>257</v>
      </c>
      <c r="Q112" s="2" t="s">
        <v>512</v>
      </c>
      <c r="R112" s="2" t="s">
        <v>614</v>
      </c>
      <c r="S112" s="2" t="s">
        <v>614</v>
      </c>
      <c r="T112" s="2" t="s">
        <v>614</v>
      </c>
      <c r="U112" s="2" t="s">
        <v>257</v>
      </c>
      <c r="V112" s="2" t="s">
        <v>614</v>
      </c>
      <c r="W112" s="2"/>
      <c r="X112" s="2" t="s">
        <v>629</v>
      </c>
      <c r="Y112" s="2"/>
      <c r="Z112" s="2">
        <v>4</v>
      </c>
      <c r="AA112" s="2"/>
      <c r="AB112" s="2"/>
      <c r="AC112" s="2" t="s">
        <v>28</v>
      </c>
    </row>
    <row r="113" spans="1:29" ht="45" customHeight="1" x14ac:dyDescent="0.3">
      <c r="A113" s="2">
        <v>5</v>
      </c>
      <c r="B113" s="1" t="s">
        <v>626</v>
      </c>
      <c r="C113" s="2" t="s">
        <v>627</v>
      </c>
      <c r="D113" s="81" t="s">
        <v>80</v>
      </c>
      <c r="E113" s="90" t="s">
        <v>28</v>
      </c>
      <c r="F113" s="2" t="s">
        <v>28</v>
      </c>
      <c r="G113" s="2">
        <v>1883</v>
      </c>
      <c r="H113" s="104" t="s">
        <v>222</v>
      </c>
      <c r="I113" s="321">
        <v>539000</v>
      </c>
      <c r="J113" s="6" t="s">
        <v>630</v>
      </c>
      <c r="K113" s="65" t="s">
        <v>232</v>
      </c>
      <c r="L113" s="2" t="s">
        <v>253</v>
      </c>
      <c r="M113" s="2" t="s">
        <v>631</v>
      </c>
      <c r="N113" s="2" t="s">
        <v>632</v>
      </c>
      <c r="O113" s="2" t="s">
        <v>257</v>
      </c>
      <c r="P113" s="2" t="s">
        <v>633</v>
      </c>
      <c r="Q113" s="2" t="s">
        <v>614</v>
      </c>
      <c r="R113" s="2" t="s">
        <v>634</v>
      </c>
      <c r="S113" s="2" t="s">
        <v>634</v>
      </c>
      <c r="T113" s="2" t="s">
        <v>634</v>
      </c>
      <c r="U113" s="2" t="s">
        <v>634</v>
      </c>
      <c r="V113" s="2" t="s">
        <v>634</v>
      </c>
      <c r="W113" s="2"/>
      <c r="X113" s="2">
        <v>148.22999999999999</v>
      </c>
      <c r="Y113" s="2"/>
      <c r="Z113" s="2">
        <v>3</v>
      </c>
      <c r="AA113" s="2" t="s">
        <v>80</v>
      </c>
      <c r="AB113" s="2"/>
      <c r="AC113" s="2" t="s">
        <v>28</v>
      </c>
    </row>
    <row r="114" spans="1:29" ht="45" customHeight="1" x14ac:dyDescent="0.3">
      <c r="A114" s="47"/>
      <c r="B114" s="46"/>
      <c r="C114" s="47"/>
      <c r="D114" s="47"/>
      <c r="E114" s="47"/>
      <c r="F114" s="413" t="s">
        <v>457</v>
      </c>
      <c r="G114" s="413"/>
      <c r="H114" s="75"/>
      <c r="I114" s="326">
        <f>SUM(I109:I113)</f>
        <v>6853000</v>
      </c>
      <c r="J114" s="50"/>
      <c r="K114" s="75"/>
      <c r="L114" s="75"/>
      <c r="M114" s="75"/>
      <c r="N114" s="75"/>
      <c r="O114" s="75"/>
      <c r="P114" s="75"/>
      <c r="Q114" s="75"/>
      <c r="R114" s="75"/>
      <c r="S114" s="75"/>
      <c r="T114" s="75"/>
      <c r="U114" s="75"/>
      <c r="V114" s="75"/>
      <c r="W114" s="75"/>
      <c r="X114" s="75"/>
      <c r="Y114" s="75"/>
      <c r="Z114" s="75"/>
      <c r="AA114" s="75"/>
      <c r="AB114" s="75"/>
      <c r="AC114" s="75"/>
    </row>
    <row r="115" spans="1:29" ht="45" customHeight="1" x14ac:dyDescent="0.3">
      <c r="A115" s="47"/>
      <c r="B115" s="46"/>
      <c r="C115" s="47"/>
      <c r="D115" s="47"/>
      <c r="E115" s="47"/>
      <c r="F115" s="76"/>
      <c r="G115" s="77"/>
      <c r="H115" s="75"/>
      <c r="I115" s="319"/>
      <c r="J115" s="50"/>
      <c r="K115" s="75"/>
      <c r="L115" s="75"/>
      <c r="M115" s="75"/>
      <c r="N115" s="75"/>
      <c r="O115" s="75"/>
      <c r="P115" s="75"/>
      <c r="Q115" s="75"/>
      <c r="R115" s="75"/>
      <c r="S115" s="75"/>
      <c r="T115" s="75"/>
      <c r="U115" s="75"/>
      <c r="V115" s="75"/>
      <c r="W115" s="75"/>
      <c r="X115" s="75"/>
      <c r="Y115" s="75"/>
      <c r="Z115" s="75"/>
      <c r="AA115" s="75"/>
      <c r="AB115" s="75"/>
      <c r="AC115" s="75"/>
    </row>
    <row r="116" spans="1:29" ht="45" customHeight="1" x14ac:dyDescent="0.3">
      <c r="A116" s="52">
        <v>8</v>
      </c>
      <c r="B116" s="78" t="s">
        <v>70</v>
      </c>
      <c r="C116" s="54"/>
      <c r="D116" s="54"/>
      <c r="E116" s="55"/>
      <c r="F116" s="54"/>
      <c r="G116" s="54"/>
      <c r="H116" s="56"/>
      <c r="I116" s="320"/>
      <c r="J116" s="57"/>
      <c r="K116" s="58"/>
      <c r="L116" s="54"/>
      <c r="M116" s="54"/>
      <c r="N116" s="54"/>
      <c r="O116" s="59"/>
      <c r="P116" s="59"/>
      <c r="Q116" s="54"/>
      <c r="R116" s="54"/>
      <c r="S116" s="54"/>
      <c r="T116" s="54"/>
      <c r="U116" s="54"/>
      <c r="V116" s="54"/>
      <c r="W116" s="54"/>
      <c r="X116" s="54"/>
      <c r="Y116" s="54"/>
      <c r="Z116" s="54"/>
      <c r="AA116" s="54"/>
      <c r="AB116" s="54"/>
      <c r="AC116" s="54"/>
    </row>
    <row r="117" spans="1:29" ht="45" customHeight="1" x14ac:dyDescent="0.3">
      <c r="A117" s="81">
        <v>1</v>
      </c>
      <c r="B117" s="82" t="s">
        <v>635</v>
      </c>
      <c r="C117" s="81" t="s">
        <v>636</v>
      </c>
      <c r="D117" s="81" t="s">
        <v>80</v>
      </c>
      <c r="E117" s="60" t="s">
        <v>329</v>
      </c>
      <c r="F117" s="2" t="s">
        <v>460</v>
      </c>
      <c r="G117" s="2">
        <v>1899</v>
      </c>
      <c r="H117" s="104" t="s">
        <v>222</v>
      </c>
      <c r="I117" s="321">
        <v>1053000</v>
      </c>
      <c r="J117" s="6" t="s">
        <v>637</v>
      </c>
      <c r="K117" s="61" t="s">
        <v>638</v>
      </c>
      <c r="L117" s="2" t="s">
        <v>639</v>
      </c>
      <c r="M117" s="2" t="s">
        <v>640</v>
      </c>
      <c r="N117" s="2" t="s">
        <v>641</v>
      </c>
      <c r="O117" s="2" t="s">
        <v>642</v>
      </c>
      <c r="P117" s="2" t="s">
        <v>643</v>
      </c>
      <c r="Q117" s="2" t="s">
        <v>475</v>
      </c>
      <c r="R117" s="2" t="s">
        <v>584</v>
      </c>
      <c r="S117" s="2" t="s">
        <v>584</v>
      </c>
      <c r="T117" s="2" t="s">
        <v>584</v>
      </c>
      <c r="U117" s="2" t="s">
        <v>584</v>
      </c>
      <c r="V117" s="2" t="s">
        <v>584</v>
      </c>
      <c r="W117" s="2"/>
      <c r="X117" s="2">
        <v>300.39999999999998</v>
      </c>
      <c r="Y117" s="2"/>
      <c r="Z117" s="2" t="s">
        <v>644</v>
      </c>
      <c r="AA117" s="2" t="s">
        <v>460</v>
      </c>
      <c r="AB117" s="2"/>
      <c r="AC117" s="2" t="s">
        <v>329</v>
      </c>
    </row>
    <row r="118" spans="1:29" ht="45" customHeight="1" x14ac:dyDescent="0.3">
      <c r="A118" s="47"/>
      <c r="B118" s="46"/>
      <c r="C118" s="47"/>
      <c r="D118" s="47"/>
      <c r="E118" s="47"/>
      <c r="F118" s="413" t="s">
        <v>457</v>
      </c>
      <c r="G118" s="413"/>
      <c r="H118" s="75"/>
      <c r="I118" s="326">
        <f>SUM(I117)</f>
        <v>1053000</v>
      </c>
      <c r="J118" s="50"/>
      <c r="K118" s="75"/>
      <c r="L118" s="75"/>
      <c r="M118" s="75"/>
      <c r="N118" s="75"/>
      <c r="O118" s="75"/>
      <c r="P118" s="75"/>
      <c r="Q118" s="75"/>
      <c r="R118" s="75"/>
      <c r="S118" s="75"/>
      <c r="T118" s="75"/>
      <c r="U118" s="75"/>
      <c r="V118" s="75"/>
      <c r="W118" s="75"/>
      <c r="X118" s="75"/>
      <c r="Y118" s="75"/>
      <c r="Z118" s="75"/>
      <c r="AA118" s="75"/>
      <c r="AB118" s="75"/>
      <c r="AC118" s="75"/>
    </row>
    <row r="119" spans="1:29" ht="45" customHeight="1" x14ac:dyDescent="0.3">
      <c r="A119" s="47"/>
      <c r="B119" s="46"/>
      <c r="C119" s="47"/>
      <c r="D119" s="47"/>
      <c r="E119" s="47"/>
      <c r="F119" s="76"/>
      <c r="G119" s="77"/>
      <c r="H119" s="75"/>
      <c r="I119" s="319"/>
      <c r="J119" s="50"/>
      <c r="K119" s="75"/>
      <c r="L119" s="75"/>
      <c r="M119" s="75"/>
      <c r="N119" s="75"/>
      <c r="O119" s="75"/>
      <c r="P119" s="75"/>
      <c r="Q119" s="75"/>
      <c r="R119" s="75"/>
      <c r="S119" s="75"/>
      <c r="T119" s="75"/>
      <c r="U119" s="75"/>
      <c r="V119" s="75"/>
      <c r="W119" s="75"/>
      <c r="X119" s="75"/>
      <c r="Y119" s="75"/>
      <c r="Z119" s="75"/>
      <c r="AA119" s="75"/>
      <c r="AB119" s="75"/>
      <c r="AC119" s="75"/>
    </row>
    <row r="120" spans="1:29" ht="45" customHeight="1" x14ac:dyDescent="0.3">
      <c r="A120" s="52">
        <v>9</v>
      </c>
      <c r="B120" s="78" t="s">
        <v>76</v>
      </c>
      <c r="C120" s="55"/>
      <c r="D120" s="55"/>
      <c r="E120" s="55"/>
      <c r="F120" s="55"/>
      <c r="G120" s="55"/>
      <c r="H120" s="79"/>
      <c r="I120" s="320"/>
      <c r="J120" s="80"/>
      <c r="K120" s="59"/>
      <c r="L120" s="55"/>
      <c r="M120" s="55"/>
      <c r="N120" s="55"/>
      <c r="O120" s="59"/>
      <c r="P120" s="59"/>
      <c r="Q120" s="55"/>
      <c r="R120" s="55"/>
      <c r="S120" s="55"/>
      <c r="T120" s="55"/>
      <c r="U120" s="55"/>
      <c r="V120" s="55"/>
      <c r="W120" s="55"/>
      <c r="X120" s="55"/>
      <c r="Y120" s="55"/>
      <c r="Z120" s="55"/>
      <c r="AA120" s="55"/>
      <c r="AB120" s="55"/>
      <c r="AC120" s="107"/>
    </row>
    <row r="121" spans="1:29" ht="45" customHeight="1" x14ac:dyDescent="0.3">
      <c r="A121" s="81">
        <v>1</v>
      </c>
      <c r="B121" s="82" t="s">
        <v>645</v>
      </c>
      <c r="C121" s="81" t="s">
        <v>646</v>
      </c>
      <c r="D121" s="81" t="s">
        <v>80</v>
      </c>
      <c r="E121" s="60" t="s">
        <v>329</v>
      </c>
      <c r="F121" s="2" t="s">
        <v>329</v>
      </c>
      <c r="G121" s="2">
        <v>1954</v>
      </c>
      <c r="H121" s="104" t="s">
        <v>222</v>
      </c>
      <c r="I121" s="321">
        <v>1817000</v>
      </c>
      <c r="J121" s="6" t="s">
        <v>647</v>
      </c>
      <c r="K121" s="2" t="s">
        <v>648</v>
      </c>
      <c r="L121" s="2" t="s">
        <v>649</v>
      </c>
      <c r="M121" s="2" t="s">
        <v>428</v>
      </c>
      <c r="N121" s="2" t="s">
        <v>650</v>
      </c>
      <c r="O121" s="2" t="s">
        <v>651</v>
      </c>
      <c r="P121" s="2" t="s">
        <v>58</v>
      </c>
      <c r="Q121" s="2" t="s">
        <v>339</v>
      </c>
      <c r="R121" s="2" t="s">
        <v>354</v>
      </c>
      <c r="S121" s="2" t="s">
        <v>339</v>
      </c>
      <c r="T121" s="2" t="s">
        <v>233</v>
      </c>
      <c r="U121" s="2" t="s">
        <v>652</v>
      </c>
      <c r="V121" s="2" t="s">
        <v>233</v>
      </c>
      <c r="W121" s="2"/>
      <c r="X121" s="2">
        <v>517.77</v>
      </c>
      <c r="Y121" s="2"/>
      <c r="Z121" s="2">
        <v>2</v>
      </c>
      <c r="AA121" s="2" t="s">
        <v>80</v>
      </c>
      <c r="AB121" s="2"/>
      <c r="AC121" s="2" t="s">
        <v>28</v>
      </c>
    </row>
    <row r="122" spans="1:29" ht="45" customHeight="1" x14ac:dyDescent="0.3">
      <c r="A122" s="47"/>
      <c r="B122" s="46"/>
      <c r="C122" s="47"/>
      <c r="D122" s="47"/>
      <c r="E122" s="47"/>
      <c r="F122" s="413" t="s">
        <v>457</v>
      </c>
      <c r="G122" s="413"/>
      <c r="H122" s="75"/>
      <c r="I122" s="326">
        <f>SUM(I121)</f>
        <v>1817000</v>
      </c>
      <c r="J122" s="50"/>
      <c r="K122" s="75"/>
      <c r="L122" s="75"/>
      <c r="M122" s="75"/>
      <c r="N122" s="75"/>
      <c r="O122" s="75"/>
      <c r="P122" s="75"/>
      <c r="Q122" s="75"/>
      <c r="R122" s="75"/>
      <c r="S122" s="75"/>
      <c r="T122" s="75"/>
      <c r="U122" s="75"/>
      <c r="V122" s="75"/>
      <c r="W122" s="75"/>
      <c r="X122" s="75"/>
      <c r="Y122" s="75"/>
      <c r="Z122" s="75"/>
      <c r="AA122" s="75"/>
      <c r="AB122" s="75"/>
      <c r="AC122" s="75"/>
    </row>
    <row r="123" spans="1:29" ht="45" customHeight="1" x14ac:dyDescent="0.3">
      <c r="A123" s="47"/>
      <c r="B123" s="46"/>
      <c r="C123" s="47"/>
      <c r="D123" s="47"/>
      <c r="E123" s="47"/>
      <c r="F123" s="76"/>
      <c r="G123" s="77"/>
      <c r="H123" s="75"/>
      <c r="I123" s="319"/>
      <c r="J123" s="50"/>
      <c r="K123" s="75"/>
      <c r="L123" s="75"/>
      <c r="M123" s="75"/>
      <c r="N123" s="75"/>
      <c r="O123" s="75"/>
      <c r="P123" s="75"/>
      <c r="Q123" s="75"/>
      <c r="R123" s="75"/>
      <c r="S123" s="75"/>
      <c r="T123" s="75"/>
      <c r="U123" s="75"/>
      <c r="V123" s="75"/>
      <c r="W123" s="75"/>
      <c r="X123" s="75"/>
      <c r="Y123" s="75"/>
      <c r="Z123" s="75"/>
      <c r="AA123" s="75"/>
      <c r="AB123" s="75"/>
      <c r="AC123" s="75"/>
    </row>
    <row r="124" spans="1:29" ht="45" customHeight="1" x14ac:dyDescent="0.3">
      <c r="A124" s="52">
        <v>10</v>
      </c>
      <c r="B124" s="78" t="s">
        <v>653</v>
      </c>
      <c r="C124" s="55"/>
      <c r="D124" s="55"/>
      <c r="E124" s="55"/>
      <c r="F124" s="55"/>
      <c r="G124" s="55"/>
      <c r="H124" s="79"/>
      <c r="I124" s="320"/>
      <c r="J124" s="80"/>
      <c r="K124" s="59"/>
      <c r="L124" s="55"/>
      <c r="M124" s="55"/>
      <c r="N124" s="55"/>
      <c r="O124" s="59"/>
      <c r="P124" s="59"/>
      <c r="Q124" s="55"/>
      <c r="R124" s="55"/>
      <c r="S124" s="55"/>
      <c r="T124" s="55"/>
      <c r="U124" s="55"/>
      <c r="V124" s="55"/>
      <c r="W124" s="55"/>
      <c r="X124" s="55"/>
      <c r="Y124" s="55"/>
      <c r="Z124" s="55"/>
      <c r="AA124" s="55"/>
      <c r="AB124" s="55"/>
      <c r="AC124" s="107"/>
    </row>
    <row r="125" spans="1:29" ht="45" customHeight="1" x14ac:dyDescent="0.3">
      <c r="A125" s="81">
        <v>1</v>
      </c>
      <c r="B125" s="82" t="s">
        <v>654</v>
      </c>
      <c r="C125" s="81" t="s">
        <v>646</v>
      </c>
      <c r="D125" s="81" t="s">
        <v>80</v>
      </c>
      <c r="E125" s="60" t="s">
        <v>28</v>
      </c>
      <c r="F125" s="2" t="s">
        <v>28</v>
      </c>
      <c r="G125" s="2">
        <v>1969</v>
      </c>
      <c r="H125" s="104" t="s">
        <v>222</v>
      </c>
      <c r="I125" s="321">
        <v>2561000</v>
      </c>
      <c r="J125" s="6" t="s">
        <v>655</v>
      </c>
      <c r="K125" s="5" t="s">
        <v>656</v>
      </c>
      <c r="L125" s="2" t="s">
        <v>649</v>
      </c>
      <c r="M125" s="2" t="s">
        <v>657</v>
      </c>
      <c r="N125" s="2" t="s">
        <v>658</v>
      </c>
      <c r="O125" s="2" t="s">
        <v>659</v>
      </c>
      <c r="P125" s="2"/>
      <c r="Q125" s="2" t="s">
        <v>652</v>
      </c>
      <c r="R125" s="2" t="s">
        <v>652</v>
      </c>
      <c r="S125" s="2" t="s">
        <v>233</v>
      </c>
      <c r="T125" s="2" t="s">
        <v>660</v>
      </c>
      <c r="U125" s="2" t="s">
        <v>652</v>
      </c>
      <c r="V125" s="2" t="s">
        <v>652</v>
      </c>
      <c r="W125" s="2"/>
      <c r="X125" s="2">
        <v>729.74</v>
      </c>
      <c r="Y125" s="2"/>
      <c r="Z125" s="2" t="s">
        <v>661</v>
      </c>
      <c r="AA125" s="2" t="s">
        <v>80</v>
      </c>
      <c r="AB125" s="2"/>
      <c r="AC125" s="2" t="s">
        <v>329</v>
      </c>
    </row>
    <row r="126" spans="1:29" ht="45" customHeight="1" x14ac:dyDescent="0.3">
      <c r="A126" s="47"/>
      <c r="B126" s="46"/>
      <c r="C126" s="47"/>
      <c r="D126" s="47"/>
      <c r="E126" s="47"/>
      <c r="F126" s="413" t="s">
        <v>457</v>
      </c>
      <c r="G126" s="413"/>
      <c r="H126" s="75"/>
      <c r="I126" s="326">
        <f>SUM(I125)</f>
        <v>2561000</v>
      </c>
      <c r="J126" s="50"/>
      <c r="K126" s="75"/>
      <c r="L126" s="75"/>
      <c r="M126" s="75"/>
      <c r="N126" s="75"/>
      <c r="O126" s="75"/>
      <c r="P126" s="75"/>
      <c r="Q126" s="75"/>
      <c r="R126" s="75"/>
      <c r="S126" s="75"/>
      <c r="T126" s="75"/>
      <c r="U126" s="75"/>
      <c r="V126" s="75"/>
      <c r="W126" s="75"/>
      <c r="X126" s="75"/>
      <c r="Y126" s="75"/>
      <c r="Z126" s="75"/>
      <c r="AA126" s="75"/>
      <c r="AB126" s="75"/>
      <c r="AC126" s="75"/>
    </row>
    <row r="127" spans="1:29" ht="45" customHeight="1" x14ac:dyDescent="0.3">
      <c r="A127" s="47"/>
      <c r="B127" s="46"/>
      <c r="C127" s="47"/>
      <c r="D127" s="47"/>
      <c r="E127" s="47"/>
      <c r="F127" s="76"/>
      <c r="G127" s="77"/>
      <c r="H127" s="75"/>
      <c r="I127" s="319"/>
      <c r="J127" s="50"/>
      <c r="K127" s="75"/>
      <c r="L127" s="75"/>
      <c r="M127" s="75"/>
      <c r="N127" s="75"/>
      <c r="O127" s="75"/>
      <c r="P127" s="75"/>
      <c r="Q127" s="75"/>
      <c r="R127" s="75"/>
      <c r="S127" s="75"/>
      <c r="T127" s="75"/>
      <c r="U127" s="75"/>
      <c r="V127" s="75"/>
      <c r="W127" s="75"/>
      <c r="X127" s="75"/>
      <c r="Y127" s="75"/>
      <c r="Z127" s="75"/>
      <c r="AA127" s="75"/>
      <c r="AB127" s="75"/>
      <c r="AC127" s="75"/>
    </row>
    <row r="128" spans="1:29" ht="45" customHeight="1" x14ac:dyDescent="0.3">
      <c r="A128" s="52">
        <v>11</v>
      </c>
      <c r="B128" s="78" t="s">
        <v>662</v>
      </c>
      <c r="C128" s="55"/>
      <c r="D128" s="55"/>
      <c r="E128" s="55"/>
      <c r="F128" s="55"/>
      <c r="G128" s="55"/>
      <c r="H128" s="79"/>
      <c r="I128" s="320"/>
      <c r="J128" s="80"/>
      <c r="K128" s="59"/>
      <c r="L128" s="55"/>
      <c r="M128" s="55"/>
      <c r="N128" s="55"/>
      <c r="O128" s="59"/>
      <c r="P128" s="59"/>
      <c r="Q128" s="55"/>
      <c r="R128" s="55"/>
      <c r="S128" s="55"/>
      <c r="T128" s="55"/>
      <c r="U128" s="55"/>
      <c r="V128" s="55"/>
      <c r="W128" s="55"/>
      <c r="X128" s="55"/>
      <c r="Y128" s="55"/>
      <c r="Z128" s="55"/>
      <c r="AA128" s="55"/>
      <c r="AB128" s="55"/>
      <c r="AC128" s="55"/>
    </row>
    <row r="129" spans="1:29" ht="45" customHeight="1" x14ac:dyDescent="0.3">
      <c r="A129" s="81">
        <v>1</v>
      </c>
      <c r="B129" s="82" t="s">
        <v>663</v>
      </c>
      <c r="C129" s="81" t="s">
        <v>664</v>
      </c>
      <c r="D129" s="81" t="s">
        <v>80</v>
      </c>
      <c r="E129" s="60" t="s">
        <v>28</v>
      </c>
      <c r="F129" s="2" t="s">
        <v>665</v>
      </c>
      <c r="G129" s="2">
        <v>1905</v>
      </c>
      <c r="H129" s="104" t="s">
        <v>222</v>
      </c>
      <c r="I129" s="321">
        <v>1000000</v>
      </c>
      <c r="J129" s="6" t="s">
        <v>666</v>
      </c>
      <c r="K129" s="5" t="s">
        <v>667</v>
      </c>
      <c r="L129" s="2" t="s">
        <v>253</v>
      </c>
      <c r="M129" s="2" t="s">
        <v>294</v>
      </c>
      <c r="N129" s="2" t="s">
        <v>668</v>
      </c>
      <c r="O129" s="2" t="s">
        <v>669</v>
      </c>
      <c r="P129" s="2" t="s">
        <v>670</v>
      </c>
      <c r="Q129" s="2" t="s">
        <v>230</v>
      </c>
      <c r="R129" s="2" t="s">
        <v>354</v>
      </c>
      <c r="S129" s="2" t="s">
        <v>230</v>
      </c>
      <c r="T129" s="2" t="s">
        <v>230</v>
      </c>
      <c r="U129" s="2" t="s">
        <v>671</v>
      </c>
      <c r="V129" s="2" t="s">
        <v>230</v>
      </c>
      <c r="W129" s="2"/>
      <c r="X129" s="2">
        <v>285</v>
      </c>
      <c r="Y129" s="2"/>
      <c r="Z129" s="2">
        <v>3</v>
      </c>
      <c r="AA129" s="2" t="s">
        <v>672</v>
      </c>
      <c r="AB129" s="2"/>
      <c r="AC129" s="2" t="s">
        <v>28</v>
      </c>
    </row>
    <row r="130" spans="1:29" ht="45" customHeight="1" x14ac:dyDescent="0.3">
      <c r="A130" s="47"/>
      <c r="B130" s="46"/>
      <c r="C130" s="47"/>
      <c r="D130" s="47"/>
      <c r="E130" s="47"/>
      <c r="F130" s="413" t="s">
        <v>457</v>
      </c>
      <c r="G130" s="413"/>
      <c r="H130" s="75"/>
      <c r="I130" s="326">
        <f>SUM(I129)</f>
        <v>1000000</v>
      </c>
      <c r="J130" s="50"/>
      <c r="K130" s="75"/>
      <c r="L130" s="75"/>
      <c r="M130" s="75"/>
      <c r="N130" s="75"/>
      <c r="O130" s="75"/>
      <c r="P130" s="75"/>
      <c r="Q130" s="75"/>
      <c r="R130" s="75"/>
      <c r="S130" s="75"/>
      <c r="T130" s="75"/>
      <c r="U130" s="75"/>
      <c r="V130" s="75"/>
      <c r="W130" s="75"/>
      <c r="X130" s="75"/>
      <c r="Y130" s="75"/>
      <c r="Z130" s="75"/>
      <c r="AA130" s="75"/>
      <c r="AB130" s="75"/>
      <c r="AC130" s="75"/>
    </row>
    <row r="131" spans="1:29" ht="45" customHeight="1" x14ac:dyDescent="0.3">
      <c r="A131" s="47"/>
      <c r="B131" s="46"/>
      <c r="C131" s="47"/>
      <c r="D131" s="47"/>
      <c r="E131" s="47"/>
      <c r="F131" s="76"/>
      <c r="G131" s="77"/>
      <c r="H131" s="75"/>
      <c r="I131" s="319"/>
      <c r="J131" s="50"/>
      <c r="K131" s="75"/>
      <c r="L131" s="75"/>
      <c r="M131" s="75"/>
      <c r="N131" s="75"/>
      <c r="O131" s="75"/>
      <c r="P131" s="75"/>
      <c r="Q131" s="75"/>
      <c r="R131" s="75"/>
      <c r="S131" s="75"/>
      <c r="T131" s="75"/>
      <c r="U131" s="75"/>
      <c r="V131" s="75"/>
      <c r="W131" s="75"/>
      <c r="X131" s="75"/>
      <c r="Y131" s="75"/>
      <c r="Z131" s="75"/>
      <c r="AA131" s="75"/>
      <c r="AB131" s="75"/>
      <c r="AC131" s="75"/>
    </row>
    <row r="132" spans="1:29" ht="45" customHeight="1" x14ac:dyDescent="0.3">
      <c r="A132" s="52">
        <v>12</v>
      </c>
      <c r="B132" s="78" t="s">
        <v>89</v>
      </c>
      <c r="C132" s="54"/>
      <c r="D132" s="54"/>
      <c r="E132" s="55"/>
      <c r="F132" s="54"/>
      <c r="G132" s="54"/>
      <c r="H132" s="56"/>
      <c r="I132" s="320"/>
      <c r="J132" s="57"/>
      <c r="K132" s="58"/>
      <c r="L132" s="54"/>
      <c r="M132" s="54"/>
      <c r="N132" s="54"/>
      <c r="O132" s="59"/>
      <c r="P132" s="59"/>
      <c r="Q132" s="54"/>
      <c r="R132" s="54"/>
      <c r="S132" s="54"/>
      <c r="T132" s="54"/>
      <c r="U132" s="54"/>
      <c r="V132" s="54"/>
      <c r="W132" s="54"/>
      <c r="X132" s="54"/>
      <c r="Y132" s="54"/>
      <c r="Z132" s="54"/>
      <c r="AA132" s="54"/>
      <c r="AB132" s="54"/>
      <c r="AC132" s="54"/>
    </row>
    <row r="133" spans="1:29" ht="45" customHeight="1" x14ac:dyDescent="0.3">
      <c r="A133" s="2">
        <v>1</v>
      </c>
      <c r="B133" s="82" t="s">
        <v>663</v>
      </c>
      <c r="C133" s="81" t="s">
        <v>673</v>
      </c>
      <c r="D133" s="81" t="s">
        <v>80</v>
      </c>
      <c r="E133" s="60" t="s">
        <v>28</v>
      </c>
      <c r="F133" s="2" t="s">
        <v>80</v>
      </c>
      <c r="G133" s="2">
        <v>1896</v>
      </c>
      <c r="H133" s="104" t="s">
        <v>222</v>
      </c>
      <c r="I133" s="321">
        <v>1887000</v>
      </c>
      <c r="J133" s="6" t="s">
        <v>674</v>
      </c>
      <c r="K133" s="5" t="s">
        <v>675</v>
      </c>
      <c r="L133" s="2" t="s">
        <v>649</v>
      </c>
      <c r="M133" s="2" t="s">
        <v>676</v>
      </c>
      <c r="N133" s="2" t="s">
        <v>677</v>
      </c>
      <c r="O133" s="2" t="s">
        <v>678</v>
      </c>
      <c r="P133" s="2" t="s">
        <v>679</v>
      </c>
      <c r="Q133" s="2" t="s">
        <v>448</v>
      </c>
      <c r="R133" s="2" t="s">
        <v>680</v>
      </c>
      <c r="S133" s="2" t="s">
        <v>233</v>
      </c>
      <c r="T133" s="2" t="s">
        <v>681</v>
      </c>
      <c r="U133" s="2" t="s">
        <v>233</v>
      </c>
      <c r="V133" s="2" t="s">
        <v>233</v>
      </c>
      <c r="W133" s="2"/>
      <c r="X133" s="2" t="s">
        <v>682</v>
      </c>
      <c r="Y133" s="2"/>
      <c r="Z133" s="2" t="s">
        <v>683</v>
      </c>
      <c r="AA133" s="2" t="s">
        <v>80</v>
      </c>
      <c r="AB133" s="2"/>
      <c r="AC133" s="2" t="s">
        <v>28</v>
      </c>
    </row>
    <row r="134" spans="1:29" ht="45" customHeight="1" x14ac:dyDescent="0.3">
      <c r="A134" s="109"/>
      <c r="B134" s="110"/>
      <c r="C134" s="47"/>
      <c r="D134" s="47"/>
      <c r="E134" s="47"/>
      <c r="F134" s="413" t="s">
        <v>457</v>
      </c>
      <c r="G134" s="413"/>
      <c r="H134" s="75"/>
      <c r="I134" s="326">
        <f>SUM(I133)</f>
        <v>1887000</v>
      </c>
      <c r="J134" s="50"/>
      <c r="K134" s="75"/>
      <c r="L134" s="75"/>
      <c r="M134" s="75"/>
      <c r="N134" s="75"/>
      <c r="O134" s="75"/>
      <c r="P134" s="75"/>
      <c r="Q134" s="75"/>
      <c r="R134" s="75"/>
      <c r="S134" s="75"/>
      <c r="T134" s="75"/>
      <c r="U134" s="75"/>
      <c r="V134" s="75"/>
      <c r="W134" s="75"/>
      <c r="X134" s="75"/>
      <c r="Y134" s="75"/>
      <c r="Z134" s="75"/>
      <c r="AA134" s="75"/>
      <c r="AB134" s="75"/>
      <c r="AC134" s="75"/>
    </row>
    <row r="135" spans="1:29" ht="45" customHeight="1" x14ac:dyDescent="0.3">
      <c r="A135" s="109"/>
      <c r="B135" s="110"/>
      <c r="C135" s="47"/>
      <c r="D135" s="47"/>
      <c r="E135" s="47"/>
      <c r="F135" s="76"/>
      <c r="G135" s="77"/>
      <c r="H135" s="75"/>
      <c r="I135" s="319"/>
      <c r="J135" s="50"/>
      <c r="K135" s="75"/>
      <c r="L135" s="75"/>
      <c r="M135" s="75"/>
      <c r="N135" s="75"/>
      <c r="O135" s="75"/>
      <c r="P135" s="75"/>
      <c r="Q135" s="75"/>
      <c r="R135" s="75"/>
      <c r="S135" s="75"/>
      <c r="T135" s="75"/>
      <c r="U135" s="75"/>
      <c r="V135" s="75"/>
      <c r="W135" s="75"/>
      <c r="X135" s="75"/>
      <c r="Y135" s="75"/>
      <c r="Z135" s="75"/>
      <c r="AA135" s="75"/>
      <c r="AB135" s="75"/>
      <c r="AC135" s="75"/>
    </row>
    <row r="136" spans="1:29" ht="45" customHeight="1" x14ac:dyDescent="0.3">
      <c r="A136" s="52">
        <v>13</v>
      </c>
      <c r="B136" s="78" t="s">
        <v>94</v>
      </c>
      <c r="C136" s="55"/>
      <c r="D136" s="55"/>
      <c r="E136" s="55"/>
      <c r="F136" s="55"/>
      <c r="G136" s="55"/>
      <c r="H136" s="79"/>
      <c r="I136" s="320"/>
      <c r="J136" s="80"/>
      <c r="K136" s="59"/>
      <c r="L136" s="55"/>
      <c r="M136" s="55"/>
      <c r="N136" s="55"/>
      <c r="O136" s="59"/>
      <c r="P136" s="59"/>
      <c r="Q136" s="55"/>
      <c r="R136" s="55"/>
      <c r="S136" s="55"/>
      <c r="T136" s="55"/>
      <c r="U136" s="55"/>
      <c r="V136" s="55"/>
      <c r="W136" s="55"/>
      <c r="X136" s="55"/>
      <c r="Y136" s="55"/>
      <c r="Z136" s="55"/>
      <c r="AA136" s="55"/>
      <c r="AB136" s="55"/>
      <c r="AC136" s="55"/>
    </row>
    <row r="137" spans="1:29" ht="45" customHeight="1" x14ac:dyDescent="0.3">
      <c r="A137" s="81">
        <v>1</v>
      </c>
      <c r="B137" s="82" t="s">
        <v>684</v>
      </c>
      <c r="C137" s="81" t="s">
        <v>646</v>
      </c>
      <c r="D137" s="81" t="s">
        <v>80</v>
      </c>
      <c r="E137" s="60" t="s">
        <v>28</v>
      </c>
      <c r="F137" s="2" t="s">
        <v>685</v>
      </c>
      <c r="G137" s="2">
        <v>1925</v>
      </c>
      <c r="H137" s="104" t="s">
        <v>222</v>
      </c>
      <c r="I137" s="321">
        <v>498000</v>
      </c>
      <c r="J137" s="6" t="s">
        <v>95</v>
      </c>
      <c r="K137" s="5" t="s">
        <v>686</v>
      </c>
      <c r="L137" s="2" t="s">
        <v>253</v>
      </c>
      <c r="M137" s="2" t="s">
        <v>396</v>
      </c>
      <c r="N137" s="2" t="s">
        <v>515</v>
      </c>
      <c r="O137" s="2" t="s">
        <v>687</v>
      </c>
      <c r="P137" s="2" t="s">
        <v>688</v>
      </c>
      <c r="Q137" s="2" t="s">
        <v>230</v>
      </c>
      <c r="R137" s="2" t="s">
        <v>233</v>
      </c>
      <c r="S137" s="2" t="s">
        <v>680</v>
      </c>
      <c r="T137" s="2" t="s">
        <v>689</v>
      </c>
      <c r="U137" s="2" t="s">
        <v>233</v>
      </c>
      <c r="V137" s="2" t="s">
        <v>233</v>
      </c>
      <c r="W137" s="2"/>
      <c r="X137" s="2" t="s">
        <v>690</v>
      </c>
      <c r="Y137" s="2"/>
      <c r="Z137" s="2" t="s">
        <v>691</v>
      </c>
      <c r="AA137" s="2" t="s">
        <v>234</v>
      </c>
      <c r="AB137" s="2"/>
      <c r="AC137" s="2" t="s">
        <v>28</v>
      </c>
    </row>
    <row r="138" spans="1:29" ht="45" customHeight="1" x14ac:dyDescent="0.3">
      <c r="A138" s="109"/>
      <c r="B138" s="110"/>
      <c r="C138" s="47"/>
      <c r="D138" s="47"/>
      <c r="E138" s="47"/>
      <c r="F138" s="413" t="s">
        <v>457</v>
      </c>
      <c r="G138" s="413"/>
      <c r="H138" s="75"/>
      <c r="I138" s="326">
        <f>SUM(I137)</f>
        <v>498000</v>
      </c>
      <c r="J138" s="50"/>
      <c r="K138" s="75"/>
      <c r="L138" s="75"/>
      <c r="M138" s="75"/>
      <c r="N138" s="75"/>
      <c r="O138" s="75"/>
      <c r="P138" s="75"/>
      <c r="Q138" s="75"/>
      <c r="R138" s="75"/>
      <c r="S138" s="75"/>
      <c r="T138" s="75"/>
      <c r="U138" s="75"/>
      <c r="V138" s="75"/>
      <c r="W138" s="75"/>
      <c r="X138" s="75"/>
      <c r="Y138" s="75"/>
      <c r="Z138" s="75"/>
      <c r="AA138" s="75"/>
      <c r="AB138" s="75"/>
      <c r="AC138" s="75"/>
    </row>
    <row r="139" spans="1:29" ht="45" customHeight="1" x14ac:dyDescent="0.3">
      <c r="A139" s="109"/>
      <c r="B139" s="110"/>
      <c r="C139" s="47"/>
      <c r="D139" s="47"/>
      <c r="E139" s="47"/>
      <c r="F139" s="76"/>
      <c r="G139" s="77"/>
      <c r="H139" s="75"/>
      <c r="I139" s="319"/>
      <c r="J139" s="50"/>
      <c r="K139" s="75"/>
      <c r="L139" s="75"/>
      <c r="M139" s="75"/>
      <c r="N139" s="75"/>
      <c r="O139" s="75"/>
      <c r="P139" s="75"/>
      <c r="Q139" s="75"/>
      <c r="R139" s="75"/>
      <c r="S139" s="75"/>
      <c r="T139" s="75"/>
      <c r="U139" s="75"/>
      <c r="V139" s="75"/>
      <c r="W139" s="75"/>
      <c r="X139" s="75"/>
      <c r="Y139" s="75"/>
      <c r="Z139" s="75"/>
      <c r="AA139" s="75"/>
      <c r="AB139" s="75"/>
      <c r="AC139" s="75"/>
    </row>
    <row r="140" spans="1:29" ht="45" customHeight="1" x14ac:dyDescent="0.3">
      <c r="A140" s="52">
        <v>14</v>
      </c>
      <c r="B140" s="78" t="s">
        <v>98</v>
      </c>
      <c r="C140" s="55"/>
      <c r="D140" s="55"/>
      <c r="E140" s="55"/>
      <c r="F140" s="55"/>
      <c r="G140" s="55"/>
      <c r="H140" s="79"/>
      <c r="I140" s="320"/>
      <c r="J140" s="80"/>
      <c r="K140" s="59"/>
      <c r="L140" s="55"/>
      <c r="M140" s="55"/>
      <c r="N140" s="55"/>
      <c r="O140" s="59"/>
      <c r="P140" s="59"/>
      <c r="Q140" s="55"/>
      <c r="R140" s="55"/>
      <c r="S140" s="55"/>
      <c r="T140" s="55"/>
      <c r="U140" s="55"/>
      <c r="V140" s="55"/>
      <c r="W140" s="55"/>
      <c r="X140" s="55"/>
      <c r="Y140" s="55"/>
      <c r="Z140" s="55"/>
      <c r="AA140" s="55"/>
      <c r="AB140" s="55"/>
      <c r="AC140" s="55"/>
    </row>
    <row r="141" spans="1:29" ht="45" customHeight="1" x14ac:dyDescent="0.3">
      <c r="A141" s="81">
        <v>1</v>
      </c>
      <c r="B141" s="82" t="s">
        <v>692</v>
      </c>
      <c r="C141" s="81" t="s">
        <v>693</v>
      </c>
      <c r="D141" s="81" t="s">
        <v>80</v>
      </c>
      <c r="E141" s="60" t="s">
        <v>28</v>
      </c>
      <c r="F141" s="2" t="s">
        <v>28</v>
      </c>
      <c r="G141" s="2">
        <v>1981</v>
      </c>
      <c r="H141" s="104" t="s">
        <v>222</v>
      </c>
      <c r="I141" s="321">
        <v>4984000</v>
      </c>
      <c r="J141" s="6" t="s">
        <v>694</v>
      </c>
      <c r="K141" s="5" t="s">
        <v>695</v>
      </c>
      <c r="L141" s="2" t="s">
        <v>253</v>
      </c>
      <c r="M141" s="2" t="s">
        <v>463</v>
      </c>
      <c r="N141" s="2" t="s">
        <v>696</v>
      </c>
      <c r="O141" s="2" t="s">
        <v>697</v>
      </c>
      <c r="P141" s="2"/>
      <c r="Q141" s="2" t="s">
        <v>354</v>
      </c>
      <c r="R141" s="2" t="s">
        <v>354</v>
      </c>
      <c r="S141" s="2" t="s">
        <v>698</v>
      </c>
      <c r="T141" s="2" t="s">
        <v>233</v>
      </c>
      <c r="U141" s="2" t="s">
        <v>233</v>
      </c>
      <c r="V141" s="2" t="s">
        <v>354</v>
      </c>
      <c r="W141" s="2"/>
      <c r="X141" s="2" t="s">
        <v>699</v>
      </c>
      <c r="Y141" s="2"/>
      <c r="Z141" s="2">
        <v>4</v>
      </c>
      <c r="AA141" s="2" t="s">
        <v>700</v>
      </c>
      <c r="AB141" s="2"/>
      <c r="AC141" s="2" t="s">
        <v>701</v>
      </c>
    </row>
    <row r="142" spans="1:29" ht="45" customHeight="1" x14ac:dyDescent="0.3">
      <c r="A142" s="2">
        <v>2</v>
      </c>
      <c r="B142" s="1" t="s">
        <v>702</v>
      </c>
      <c r="C142" s="2" t="s">
        <v>703</v>
      </c>
      <c r="D142" s="2" t="s">
        <v>80</v>
      </c>
      <c r="E142" s="90" t="s">
        <v>28</v>
      </c>
      <c r="F142" s="2" t="s">
        <v>28</v>
      </c>
      <c r="G142" s="2">
        <v>1981</v>
      </c>
      <c r="H142" s="104" t="s">
        <v>222</v>
      </c>
      <c r="I142" s="321">
        <v>38000</v>
      </c>
      <c r="J142" s="6" t="s">
        <v>694</v>
      </c>
      <c r="K142" s="68" t="s">
        <v>28</v>
      </c>
      <c r="L142" s="2"/>
      <c r="M142" s="2"/>
      <c r="N142" s="2"/>
      <c r="O142" s="2" t="s">
        <v>704</v>
      </c>
      <c r="P142" s="2"/>
      <c r="Q142" s="2"/>
      <c r="R142" s="2" t="s">
        <v>354</v>
      </c>
      <c r="S142" s="2" t="s">
        <v>232</v>
      </c>
      <c r="T142" s="2" t="s">
        <v>233</v>
      </c>
      <c r="U142" s="2" t="s">
        <v>232</v>
      </c>
      <c r="V142" s="2" t="s">
        <v>354</v>
      </c>
      <c r="W142" s="2"/>
      <c r="X142" s="2" t="s">
        <v>705</v>
      </c>
      <c r="Y142" s="2"/>
      <c r="Z142" s="2">
        <v>1</v>
      </c>
      <c r="AA142" s="2" t="s">
        <v>28</v>
      </c>
      <c r="AB142" s="2"/>
      <c r="AC142" s="2" t="s">
        <v>28</v>
      </c>
    </row>
    <row r="143" spans="1:29" ht="45" customHeight="1" x14ac:dyDescent="0.3">
      <c r="A143" s="47"/>
      <c r="B143" s="46"/>
      <c r="C143" s="47"/>
      <c r="D143" s="47"/>
      <c r="E143" s="47"/>
      <c r="F143" s="413" t="s">
        <v>457</v>
      </c>
      <c r="G143" s="413"/>
      <c r="H143" s="75"/>
      <c r="I143" s="326">
        <f>SUM(I141:I142)</f>
        <v>5022000</v>
      </c>
      <c r="J143" s="50"/>
      <c r="K143" s="75"/>
      <c r="L143" s="75"/>
      <c r="M143" s="75"/>
      <c r="N143" s="75"/>
      <c r="O143" s="75"/>
      <c r="P143" s="75"/>
      <c r="Q143" s="75"/>
      <c r="R143" s="75"/>
      <c r="S143" s="75"/>
      <c r="T143" s="75"/>
      <c r="U143" s="75"/>
      <c r="V143" s="75"/>
      <c r="W143" s="75"/>
      <c r="X143" s="75"/>
      <c r="Y143" s="75"/>
      <c r="Z143" s="75"/>
      <c r="AA143" s="75"/>
      <c r="AB143" s="75"/>
      <c r="AC143" s="75"/>
    </row>
    <row r="144" spans="1:29" ht="45" customHeight="1" x14ac:dyDescent="0.3">
      <c r="A144" s="47"/>
      <c r="B144" s="46"/>
      <c r="C144" s="47"/>
      <c r="D144" s="47"/>
      <c r="E144" s="47"/>
      <c r="F144" s="76"/>
      <c r="G144" s="77"/>
      <c r="H144" s="75"/>
      <c r="I144" s="319"/>
      <c r="J144" s="50"/>
      <c r="K144" s="75"/>
      <c r="L144" s="75"/>
      <c r="M144" s="75"/>
      <c r="N144" s="75"/>
      <c r="O144" s="75"/>
      <c r="P144" s="75"/>
      <c r="Q144" s="75"/>
      <c r="R144" s="75"/>
      <c r="S144" s="75"/>
      <c r="T144" s="75"/>
      <c r="U144" s="75"/>
      <c r="V144" s="75"/>
      <c r="W144" s="75"/>
      <c r="X144" s="75"/>
      <c r="Y144" s="75"/>
      <c r="Z144" s="75"/>
      <c r="AA144" s="75"/>
      <c r="AB144" s="75"/>
      <c r="AC144" s="75"/>
    </row>
    <row r="145" spans="1:29" ht="45" customHeight="1" x14ac:dyDescent="0.3">
      <c r="A145" s="52">
        <v>15</v>
      </c>
      <c r="B145" s="78" t="s">
        <v>102</v>
      </c>
      <c r="C145" s="55"/>
      <c r="D145" s="55"/>
      <c r="E145" s="55"/>
      <c r="F145" s="55"/>
      <c r="G145" s="55"/>
      <c r="H145" s="79"/>
      <c r="I145" s="320"/>
      <c r="J145" s="80"/>
      <c r="K145" s="59"/>
      <c r="L145" s="55"/>
      <c r="M145" s="55"/>
      <c r="N145" s="55"/>
      <c r="O145" s="59"/>
      <c r="P145" s="59"/>
      <c r="Q145" s="55"/>
      <c r="R145" s="55"/>
      <c r="S145" s="55"/>
      <c r="T145" s="55"/>
      <c r="U145" s="55"/>
      <c r="V145" s="55"/>
      <c r="W145" s="55"/>
      <c r="X145" s="55"/>
      <c r="Y145" s="55"/>
      <c r="Z145" s="55"/>
      <c r="AA145" s="55"/>
      <c r="AB145" s="55"/>
      <c r="AC145" s="55"/>
    </row>
    <row r="146" spans="1:29" ht="45" customHeight="1" x14ac:dyDescent="0.3">
      <c r="A146" s="81">
        <v>1</v>
      </c>
      <c r="B146" s="82" t="s">
        <v>706</v>
      </c>
      <c r="C146" s="81" t="s">
        <v>707</v>
      </c>
      <c r="D146" s="81" t="s">
        <v>80</v>
      </c>
      <c r="E146" s="60" t="s">
        <v>28</v>
      </c>
      <c r="F146" s="2" t="s">
        <v>28</v>
      </c>
      <c r="G146" s="2">
        <v>1976</v>
      </c>
      <c r="H146" s="104" t="s">
        <v>222</v>
      </c>
      <c r="I146" s="321">
        <v>1481000</v>
      </c>
      <c r="J146" s="6" t="s">
        <v>708</v>
      </c>
      <c r="K146" s="5" t="s">
        <v>709</v>
      </c>
      <c r="L146" s="2" t="s">
        <v>710</v>
      </c>
      <c r="M146" s="2" t="s">
        <v>710</v>
      </c>
      <c r="N146" s="2" t="s">
        <v>408</v>
      </c>
      <c r="O146" s="2" t="s">
        <v>711</v>
      </c>
      <c r="P146" s="2" t="s">
        <v>712</v>
      </c>
      <c r="Q146" s="2" t="s">
        <v>230</v>
      </c>
      <c r="R146" s="2" t="s">
        <v>354</v>
      </c>
      <c r="S146" s="2" t="s">
        <v>399</v>
      </c>
      <c r="T146" s="2" t="s">
        <v>230</v>
      </c>
      <c r="U146" s="2" t="s">
        <v>230</v>
      </c>
      <c r="V146" s="2" t="s">
        <v>230</v>
      </c>
      <c r="W146" s="2"/>
      <c r="X146" s="2">
        <v>422</v>
      </c>
      <c r="Y146" s="2"/>
      <c r="Z146" s="2">
        <v>1</v>
      </c>
      <c r="AA146" s="2" t="s">
        <v>80</v>
      </c>
      <c r="AB146" s="2"/>
      <c r="AC146" s="2" t="s">
        <v>28</v>
      </c>
    </row>
    <row r="147" spans="1:29" ht="45" customHeight="1" x14ac:dyDescent="0.3">
      <c r="A147" s="47"/>
      <c r="B147" s="46"/>
      <c r="C147" s="47"/>
      <c r="D147" s="47"/>
      <c r="E147" s="47"/>
      <c r="F147" s="413" t="s">
        <v>457</v>
      </c>
      <c r="G147" s="413"/>
      <c r="H147" s="75"/>
      <c r="I147" s="326">
        <f>SUM(I146)</f>
        <v>1481000</v>
      </c>
      <c r="J147" s="50"/>
      <c r="K147" s="75"/>
      <c r="L147" s="75"/>
      <c r="M147" s="75"/>
      <c r="N147" s="75"/>
      <c r="O147" s="75"/>
      <c r="P147" s="75"/>
      <c r="Q147" s="75"/>
      <c r="R147" s="75"/>
      <c r="S147" s="75"/>
      <c r="T147" s="75"/>
      <c r="U147" s="75"/>
      <c r="V147" s="75"/>
      <c r="W147" s="75"/>
      <c r="X147" s="75"/>
      <c r="Y147" s="75"/>
      <c r="Z147" s="75"/>
      <c r="AA147" s="75"/>
      <c r="AB147" s="75"/>
      <c r="AC147" s="75"/>
    </row>
    <row r="148" spans="1:29" ht="45" customHeight="1" x14ac:dyDescent="0.3">
      <c r="A148" s="47"/>
      <c r="B148" s="46"/>
      <c r="C148" s="47"/>
      <c r="D148" s="47"/>
      <c r="E148" s="47"/>
      <c r="F148" s="76"/>
      <c r="G148" s="77"/>
      <c r="H148" s="75"/>
      <c r="I148" s="319"/>
      <c r="J148" s="50"/>
      <c r="K148" s="75"/>
      <c r="L148" s="75"/>
      <c r="M148" s="75"/>
      <c r="N148" s="75"/>
      <c r="O148" s="75"/>
      <c r="P148" s="75"/>
      <c r="Q148" s="75"/>
      <c r="R148" s="75"/>
      <c r="S148" s="75"/>
      <c r="T148" s="75"/>
      <c r="U148" s="75"/>
      <c r="V148" s="75"/>
      <c r="W148" s="75"/>
      <c r="X148" s="75"/>
      <c r="Y148" s="75"/>
      <c r="Z148" s="75"/>
      <c r="AA148" s="75"/>
      <c r="AB148" s="75"/>
      <c r="AC148" s="75"/>
    </row>
    <row r="149" spans="1:29" ht="45" customHeight="1" x14ac:dyDescent="0.3">
      <c r="A149" s="52">
        <v>16</v>
      </c>
      <c r="B149" s="78" t="s">
        <v>106</v>
      </c>
      <c r="C149" s="55"/>
      <c r="D149" s="55"/>
      <c r="E149" s="55"/>
      <c r="F149" s="55"/>
      <c r="G149" s="55"/>
      <c r="H149" s="79"/>
      <c r="I149" s="320"/>
      <c r="J149" s="80"/>
      <c r="K149" s="59"/>
      <c r="L149" s="55"/>
      <c r="M149" s="55"/>
      <c r="N149" s="55"/>
      <c r="O149" s="59"/>
      <c r="P149" s="59"/>
      <c r="Q149" s="55"/>
      <c r="R149" s="55"/>
      <c r="S149" s="55"/>
      <c r="T149" s="55"/>
      <c r="U149" s="55"/>
      <c r="V149" s="55"/>
      <c r="W149" s="55"/>
      <c r="X149" s="55"/>
      <c r="Y149" s="55"/>
      <c r="Z149" s="55"/>
      <c r="AA149" s="55"/>
      <c r="AB149" s="55"/>
      <c r="AC149" s="55"/>
    </row>
    <row r="150" spans="1:29" ht="45" customHeight="1" x14ac:dyDescent="0.3">
      <c r="A150" s="81">
        <v>1</v>
      </c>
      <c r="B150" s="82" t="s">
        <v>713</v>
      </c>
      <c r="C150" s="81" t="s">
        <v>714</v>
      </c>
      <c r="D150" s="81" t="s">
        <v>80</v>
      </c>
      <c r="E150" s="60" t="s">
        <v>329</v>
      </c>
      <c r="F150" s="2" t="s">
        <v>329</v>
      </c>
      <c r="G150" s="2"/>
      <c r="H150" s="104" t="s">
        <v>222</v>
      </c>
      <c r="I150" s="329">
        <v>602000</v>
      </c>
      <c r="J150" s="6" t="s">
        <v>715</v>
      </c>
      <c r="K150" s="5" t="s">
        <v>716</v>
      </c>
      <c r="L150" s="2" t="s">
        <v>294</v>
      </c>
      <c r="M150" s="2" t="s">
        <v>294</v>
      </c>
      <c r="N150" s="2" t="s">
        <v>717</v>
      </c>
      <c r="O150" s="2" t="s">
        <v>257</v>
      </c>
      <c r="P150" s="2" t="s">
        <v>257</v>
      </c>
      <c r="Q150" s="2" t="s">
        <v>233</v>
      </c>
      <c r="R150" s="2" t="s">
        <v>233</v>
      </c>
      <c r="S150" s="2" t="s">
        <v>233</v>
      </c>
      <c r="T150" s="2" t="s">
        <v>233</v>
      </c>
      <c r="U150" s="2" t="s">
        <v>233</v>
      </c>
      <c r="V150" s="2" t="s">
        <v>233</v>
      </c>
      <c r="W150" s="2"/>
      <c r="X150" s="2">
        <v>369.9</v>
      </c>
      <c r="Y150" s="2"/>
      <c r="Z150" s="2">
        <v>2</v>
      </c>
      <c r="AA150" s="2" t="s">
        <v>28</v>
      </c>
      <c r="AB150" s="2"/>
      <c r="AC150" s="2" t="s">
        <v>718</v>
      </c>
    </row>
    <row r="151" spans="1:29" ht="45" customHeight="1" x14ac:dyDescent="0.3">
      <c r="A151" s="47"/>
      <c r="B151" s="46"/>
      <c r="C151" s="47"/>
      <c r="D151" s="47"/>
      <c r="E151" s="47"/>
      <c r="F151" s="413" t="s">
        <v>457</v>
      </c>
      <c r="G151" s="413"/>
      <c r="H151" s="75"/>
      <c r="I151" s="326">
        <f>SUM(I150)</f>
        <v>602000</v>
      </c>
      <c r="J151" s="50"/>
      <c r="K151" s="75"/>
      <c r="L151" s="75"/>
      <c r="M151" s="75"/>
      <c r="N151" s="75"/>
      <c r="O151" s="75"/>
      <c r="P151" s="75"/>
      <c r="Q151" s="75"/>
      <c r="R151" s="75"/>
      <c r="S151" s="75"/>
      <c r="T151" s="75"/>
      <c r="U151" s="75"/>
      <c r="V151" s="75"/>
      <c r="W151" s="75"/>
      <c r="X151" s="75"/>
      <c r="Y151" s="75"/>
      <c r="Z151" s="75"/>
      <c r="AA151" s="75"/>
      <c r="AB151" s="75"/>
      <c r="AC151" s="75"/>
    </row>
    <row r="152" spans="1:29" ht="45" customHeight="1" x14ac:dyDescent="0.3">
      <c r="A152" s="47"/>
      <c r="B152" s="46"/>
      <c r="C152" s="47"/>
      <c r="D152" s="47"/>
      <c r="E152" s="47"/>
      <c r="F152" s="76"/>
      <c r="G152" s="77"/>
      <c r="H152" s="75"/>
      <c r="I152" s="319"/>
      <c r="J152" s="50"/>
      <c r="K152" s="75"/>
      <c r="L152" s="75"/>
      <c r="M152" s="75"/>
      <c r="N152" s="75"/>
      <c r="O152" s="75"/>
      <c r="P152" s="75"/>
      <c r="Q152" s="75"/>
      <c r="R152" s="75"/>
      <c r="S152" s="75"/>
      <c r="T152" s="75"/>
      <c r="U152" s="75"/>
      <c r="V152" s="75"/>
      <c r="W152" s="75"/>
      <c r="X152" s="75"/>
      <c r="Y152" s="75"/>
      <c r="Z152" s="75"/>
      <c r="AA152" s="75"/>
      <c r="AB152" s="75"/>
      <c r="AC152" s="75"/>
    </row>
    <row r="153" spans="1:29" ht="45" customHeight="1" x14ac:dyDescent="0.3">
      <c r="A153" s="52">
        <v>17</v>
      </c>
      <c r="B153" s="78" t="s">
        <v>110</v>
      </c>
      <c r="C153" s="55"/>
      <c r="D153" s="55"/>
      <c r="E153" s="55"/>
      <c r="F153" s="55"/>
      <c r="G153" s="55"/>
      <c r="H153" s="79"/>
      <c r="I153" s="320"/>
      <c r="J153" s="80"/>
      <c r="K153" s="59"/>
      <c r="L153" s="55"/>
      <c r="M153" s="55"/>
      <c r="N153" s="55"/>
      <c r="O153" s="59"/>
      <c r="P153" s="59"/>
      <c r="Q153" s="55"/>
      <c r="R153" s="55"/>
      <c r="S153" s="55"/>
      <c r="T153" s="55"/>
      <c r="U153" s="55"/>
      <c r="V153" s="55"/>
      <c r="W153" s="55"/>
      <c r="X153" s="55"/>
      <c r="Y153" s="55"/>
      <c r="Z153" s="55"/>
      <c r="AA153" s="55"/>
      <c r="AB153" s="55"/>
      <c r="AC153" s="55"/>
    </row>
    <row r="154" spans="1:29" ht="45" customHeight="1" x14ac:dyDescent="0.3">
      <c r="A154" s="81">
        <v>1</v>
      </c>
      <c r="B154" s="82" t="s">
        <v>719</v>
      </c>
      <c r="C154" s="81" t="s">
        <v>610</v>
      </c>
      <c r="D154" s="81" t="s">
        <v>80</v>
      </c>
      <c r="E154" s="60" t="s">
        <v>329</v>
      </c>
      <c r="F154" s="2" t="s">
        <v>329</v>
      </c>
      <c r="G154" s="2">
        <v>1987</v>
      </c>
      <c r="H154" s="105"/>
      <c r="I154" s="321"/>
      <c r="J154" s="6" t="s">
        <v>720</v>
      </c>
      <c r="K154" s="111" t="s">
        <v>721</v>
      </c>
      <c r="L154" s="2" t="s">
        <v>722</v>
      </c>
      <c r="M154" s="2" t="s">
        <v>238</v>
      </c>
      <c r="N154" s="2" t="s">
        <v>723</v>
      </c>
      <c r="O154" s="65" t="s">
        <v>724</v>
      </c>
      <c r="P154" s="65" t="s">
        <v>725</v>
      </c>
      <c r="Q154" s="2" t="s">
        <v>233</v>
      </c>
      <c r="R154" s="2" t="s">
        <v>652</v>
      </c>
      <c r="S154" s="2" t="s">
        <v>652</v>
      </c>
      <c r="T154" s="2" t="s">
        <v>652</v>
      </c>
      <c r="U154" s="2" t="s">
        <v>652</v>
      </c>
      <c r="V154" s="2" t="s">
        <v>233</v>
      </c>
      <c r="W154" s="2"/>
      <c r="X154" s="67" t="s">
        <v>726</v>
      </c>
      <c r="Y154" s="67">
        <v>464.09</v>
      </c>
      <c r="Z154" s="2">
        <v>2</v>
      </c>
      <c r="AA154" s="2" t="s">
        <v>460</v>
      </c>
      <c r="AB154" s="2"/>
      <c r="AC154" s="2" t="s">
        <v>727</v>
      </c>
    </row>
    <row r="155" spans="1:29" ht="45" customHeight="1" x14ac:dyDescent="0.3">
      <c r="A155" s="47"/>
      <c r="B155" s="46"/>
      <c r="C155" s="47"/>
      <c r="D155" s="47"/>
      <c r="E155" s="47"/>
      <c r="F155" s="47"/>
      <c r="G155" s="75"/>
      <c r="H155" s="75"/>
      <c r="I155" s="319"/>
      <c r="J155" s="50"/>
      <c r="K155" s="75"/>
      <c r="L155" s="75"/>
      <c r="M155" s="75"/>
      <c r="N155" s="75"/>
      <c r="O155" s="75"/>
      <c r="P155" s="75"/>
      <c r="Q155" s="75"/>
      <c r="R155" s="75"/>
      <c r="S155" s="75"/>
      <c r="T155" s="75"/>
      <c r="U155" s="75"/>
      <c r="V155" s="75"/>
      <c r="W155" s="75"/>
      <c r="X155" s="75"/>
      <c r="Y155" s="75"/>
      <c r="Z155" s="75"/>
      <c r="AA155" s="75"/>
      <c r="AB155" s="75"/>
      <c r="AC155" s="75"/>
    </row>
    <row r="156" spans="1:29" ht="45" customHeight="1" x14ac:dyDescent="0.3">
      <c r="A156" s="52">
        <v>18</v>
      </c>
      <c r="B156" s="78" t="s">
        <v>728</v>
      </c>
      <c r="C156" s="55"/>
      <c r="D156" s="55"/>
      <c r="E156" s="55"/>
      <c r="F156" s="55"/>
      <c r="G156" s="55"/>
      <c r="H156" s="79"/>
      <c r="I156" s="320"/>
      <c r="J156" s="80"/>
      <c r="K156" s="59"/>
      <c r="L156" s="55"/>
      <c r="M156" s="55"/>
      <c r="N156" s="55"/>
      <c r="O156" s="59"/>
      <c r="P156" s="59"/>
      <c r="Q156" s="55"/>
      <c r="R156" s="55"/>
      <c r="S156" s="55"/>
      <c r="T156" s="55"/>
      <c r="U156" s="55"/>
      <c r="V156" s="55"/>
      <c r="W156" s="55"/>
      <c r="X156" s="55"/>
      <c r="Y156" s="55"/>
      <c r="Z156" s="55"/>
      <c r="AA156" s="55"/>
      <c r="AB156" s="55"/>
      <c r="AC156" s="55"/>
    </row>
    <row r="157" spans="1:29" ht="45" customHeight="1" x14ac:dyDescent="0.3">
      <c r="A157" s="81">
        <v>1</v>
      </c>
      <c r="B157" s="82" t="s">
        <v>692</v>
      </c>
      <c r="C157" s="81" t="s">
        <v>729</v>
      </c>
      <c r="D157" s="81" t="s">
        <v>80</v>
      </c>
      <c r="E157" s="60" t="s">
        <v>28</v>
      </c>
      <c r="F157" s="2" t="s">
        <v>28</v>
      </c>
      <c r="G157" s="2">
        <v>1987</v>
      </c>
      <c r="H157" s="104" t="s">
        <v>222</v>
      </c>
      <c r="I157" s="321">
        <v>2962000</v>
      </c>
      <c r="J157" s="6" t="s">
        <v>730</v>
      </c>
      <c r="K157" s="5" t="s">
        <v>731</v>
      </c>
      <c r="L157" s="2" t="s">
        <v>732</v>
      </c>
      <c r="M157" s="2" t="s">
        <v>733</v>
      </c>
      <c r="N157" s="2" t="s">
        <v>734</v>
      </c>
      <c r="O157" s="2" t="s">
        <v>735</v>
      </c>
      <c r="P157" s="2"/>
      <c r="Q157" s="2" t="s">
        <v>339</v>
      </c>
      <c r="R157" s="2" t="s">
        <v>736</v>
      </c>
      <c r="S157" s="2" t="s">
        <v>339</v>
      </c>
      <c r="T157" s="2" t="s">
        <v>339</v>
      </c>
      <c r="U157" s="2" t="s">
        <v>339</v>
      </c>
      <c r="V157" s="2" t="s">
        <v>339</v>
      </c>
      <c r="W157" s="2"/>
      <c r="X157" s="2" t="s">
        <v>737</v>
      </c>
      <c r="Y157" s="2"/>
      <c r="Z157" s="2">
        <v>3</v>
      </c>
      <c r="AA157" s="2" t="s">
        <v>738</v>
      </c>
      <c r="AB157" s="2"/>
      <c r="AC157" s="2" t="s">
        <v>739</v>
      </c>
    </row>
    <row r="158" spans="1:29" ht="45" customHeight="1" x14ac:dyDescent="0.3">
      <c r="A158" s="47"/>
      <c r="B158" s="46"/>
      <c r="C158" s="47"/>
      <c r="D158" s="47"/>
      <c r="E158" s="47"/>
      <c r="F158" s="413" t="s">
        <v>457</v>
      </c>
      <c r="G158" s="413"/>
      <c r="H158" s="75"/>
      <c r="I158" s="326">
        <f>SUM(I157)</f>
        <v>2962000</v>
      </c>
      <c r="J158" s="50"/>
      <c r="K158" s="75"/>
      <c r="L158" s="75"/>
      <c r="M158" s="75"/>
      <c r="N158" s="75"/>
      <c r="O158" s="75"/>
      <c r="P158" s="75"/>
      <c r="Q158" s="75"/>
      <c r="R158" s="75"/>
      <c r="S158" s="75"/>
      <c r="T158" s="75"/>
      <c r="U158" s="75"/>
      <c r="V158" s="75"/>
      <c r="W158" s="75"/>
      <c r="X158" s="75"/>
      <c r="Y158" s="75"/>
      <c r="Z158" s="75"/>
      <c r="AA158" s="75"/>
      <c r="AB158" s="75"/>
      <c r="AC158" s="75"/>
    </row>
    <row r="159" spans="1:29" ht="45" customHeight="1" x14ac:dyDescent="0.3">
      <c r="A159" s="47"/>
      <c r="B159" s="46"/>
      <c r="C159" s="47"/>
      <c r="D159" s="47"/>
      <c r="E159" s="47"/>
      <c r="F159" s="76"/>
      <c r="G159" s="77"/>
      <c r="H159" s="75"/>
      <c r="I159" s="319"/>
      <c r="J159" s="50"/>
      <c r="K159" s="75"/>
      <c r="L159" s="75"/>
      <c r="M159" s="75"/>
      <c r="N159" s="75"/>
      <c r="O159" s="75"/>
      <c r="P159" s="75"/>
      <c r="Q159" s="75"/>
      <c r="R159" s="75"/>
      <c r="S159" s="75"/>
      <c r="T159" s="75"/>
      <c r="U159" s="75"/>
      <c r="V159" s="75"/>
      <c r="W159" s="75"/>
      <c r="X159" s="75"/>
      <c r="Y159" s="75"/>
      <c r="Z159" s="75"/>
      <c r="AA159" s="75"/>
      <c r="AB159" s="75"/>
      <c r="AC159" s="75"/>
    </row>
    <row r="160" spans="1:29" ht="45" customHeight="1" x14ac:dyDescent="0.3">
      <c r="A160" s="52">
        <v>19</v>
      </c>
      <c r="B160" s="78" t="s">
        <v>117</v>
      </c>
      <c r="C160" s="54"/>
      <c r="D160" s="54"/>
      <c r="E160" s="55"/>
      <c r="F160" s="54"/>
      <c r="G160" s="54"/>
      <c r="H160" s="56"/>
      <c r="I160" s="320"/>
      <c r="J160" s="57"/>
      <c r="K160" s="58"/>
      <c r="L160" s="54"/>
      <c r="M160" s="54"/>
      <c r="N160" s="54"/>
      <c r="O160" s="59"/>
      <c r="P160" s="59"/>
      <c r="Q160" s="54"/>
      <c r="R160" s="54"/>
      <c r="S160" s="54"/>
      <c r="T160" s="54"/>
      <c r="U160" s="54"/>
      <c r="V160" s="54"/>
      <c r="W160" s="54"/>
      <c r="X160" s="54"/>
      <c r="Y160" s="54"/>
      <c r="Z160" s="54"/>
      <c r="AA160" s="54"/>
      <c r="AB160" s="54"/>
      <c r="AC160" s="54"/>
    </row>
    <row r="161" spans="1:29" ht="45" customHeight="1" x14ac:dyDescent="0.3">
      <c r="A161" s="81">
        <v>1</v>
      </c>
      <c r="B161" s="82" t="s">
        <v>740</v>
      </c>
      <c r="C161" s="81" t="s">
        <v>741</v>
      </c>
      <c r="D161" s="81" t="s">
        <v>80</v>
      </c>
      <c r="E161" s="60" t="s">
        <v>329</v>
      </c>
      <c r="F161" s="2" t="s">
        <v>329</v>
      </c>
      <c r="G161" s="2">
        <v>1910</v>
      </c>
      <c r="H161" s="104" t="s">
        <v>222</v>
      </c>
      <c r="I161" s="321">
        <v>1557000</v>
      </c>
      <c r="J161" s="6" t="s">
        <v>742</v>
      </c>
      <c r="K161" s="111" t="s">
        <v>743</v>
      </c>
      <c r="L161" s="2" t="s">
        <v>253</v>
      </c>
      <c r="M161" s="2" t="s">
        <v>396</v>
      </c>
      <c r="N161" s="2" t="s">
        <v>744</v>
      </c>
      <c r="O161" s="2" t="s">
        <v>745</v>
      </c>
      <c r="P161" s="2" t="s">
        <v>746</v>
      </c>
      <c r="Q161" s="2" t="s">
        <v>230</v>
      </c>
      <c r="R161" s="2" t="s">
        <v>230</v>
      </c>
      <c r="S161" s="2" t="s">
        <v>230</v>
      </c>
      <c r="T161" s="2" t="s">
        <v>233</v>
      </c>
      <c r="U161" s="2" t="s">
        <v>232</v>
      </c>
      <c r="V161" s="2" t="s">
        <v>230</v>
      </c>
      <c r="W161" s="2"/>
      <c r="X161" s="2">
        <v>469.09</v>
      </c>
      <c r="Y161" s="2"/>
      <c r="Z161" s="2">
        <v>3</v>
      </c>
      <c r="AA161" s="2" t="s">
        <v>329</v>
      </c>
      <c r="AB161" s="2"/>
      <c r="AC161" s="2" t="s">
        <v>329</v>
      </c>
    </row>
    <row r="162" spans="1:29" ht="45" customHeight="1" x14ac:dyDescent="0.3">
      <c r="A162" s="47"/>
      <c r="B162" s="46"/>
      <c r="C162" s="47"/>
      <c r="D162" s="47"/>
      <c r="E162" s="47"/>
      <c r="F162" s="413" t="s">
        <v>457</v>
      </c>
      <c r="G162" s="413"/>
      <c r="H162" s="75"/>
      <c r="I162" s="326">
        <f>SUM(I161)</f>
        <v>1557000</v>
      </c>
      <c r="J162" s="50"/>
      <c r="K162" s="75"/>
      <c r="L162" s="75"/>
      <c r="M162" s="75"/>
      <c r="N162" s="75"/>
      <c r="O162" s="75"/>
      <c r="P162" s="75"/>
      <c r="Q162" s="75"/>
      <c r="R162" s="75"/>
      <c r="S162" s="75"/>
      <c r="T162" s="75"/>
      <c r="U162" s="75"/>
      <c r="V162" s="75"/>
      <c r="W162" s="75"/>
      <c r="X162" s="75"/>
      <c r="Y162" s="75"/>
      <c r="Z162" s="75"/>
      <c r="AA162" s="75"/>
      <c r="AB162" s="75"/>
      <c r="AC162" s="75"/>
    </row>
    <row r="163" spans="1:29" ht="45" customHeight="1" x14ac:dyDescent="0.3">
      <c r="A163" s="47"/>
      <c r="B163" s="46"/>
      <c r="C163" s="47"/>
      <c r="D163" s="47"/>
      <c r="E163" s="47"/>
      <c r="F163" s="76"/>
      <c r="G163" s="77"/>
      <c r="H163" s="75"/>
      <c r="I163" s="319"/>
      <c r="J163" s="50"/>
      <c r="K163" s="75"/>
      <c r="L163" s="75"/>
      <c r="M163" s="75"/>
      <c r="N163" s="75"/>
      <c r="O163" s="75"/>
      <c r="P163" s="75"/>
      <c r="Q163" s="75"/>
      <c r="R163" s="75"/>
      <c r="S163" s="75"/>
      <c r="T163" s="75"/>
      <c r="U163" s="75"/>
      <c r="V163" s="75"/>
      <c r="W163" s="75"/>
      <c r="X163" s="75"/>
      <c r="Y163" s="75"/>
      <c r="Z163" s="75"/>
      <c r="AA163" s="75"/>
      <c r="AB163" s="75"/>
      <c r="AC163" s="75"/>
    </row>
    <row r="164" spans="1:29" ht="45" customHeight="1" x14ac:dyDescent="0.3">
      <c r="A164" s="52">
        <v>20</v>
      </c>
      <c r="B164" s="78" t="s">
        <v>123</v>
      </c>
      <c r="C164" s="55"/>
      <c r="D164" s="55"/>
      <c r="E164" s="55"/>
      <c r="F164" s="55"/>
      <c r="G164" s="55"/>
      <c r="H164" s="79"/>
      <c r="I164" s="320"/>
      <c r="J164" s="80"/>
      <c r="K164" s="59"/>
      <c r="L164" s="55"/>
      <c r="M164" s="55"/>
      <c r="N164" s="55"/>
      <c r="O164" s="59"/>
      <c r="P164" s="59"/>
      <c r="Q164" s="55"/>
      <c r="R164" s="55"/>
      <c r="S164" s="55"/>
      <c r="T164" s="55"/>
      <c r="U164" s="55"/>
      <c r="V164" s="55"/>
      <c r="W164" s="55"/>
      <c r="X164" s="55"/>
      <c r="Y164" s="55"/>
      <c r="Z164" s="55"/>
      <c r="AA164" s="55"/>
      <c r="AB164" s="55"/>
      <c r="AC164" s="55"/>
    </row>
    <row r="165" spans="1:29" ht="45" customHeight="1" x14ac:dyDescent="0.3">
      <c r="A165" s="81">
        <v>1</v>
      </c>
      <c r="B165" s="82" t="s">
        <v>747</v>
      </c>
      <c r="C165" s="81" t="s">
        <v>748</v>
      </c>
      <c r="D165" s="81" t="s">
        <v>80</v>
      </c>
      <c r="E165" s="60" t="s">
        <v>329</v>
      </c>
      <c r="F165" s="2" t="s">
        <v>460</v>
      </c>
      <c r="G165" s="90">
        <v>1935</v>
      </c>
      <c r="H165" s="61" t="s">
        <v>222</v>
      </c>
      <c r="I165" s="321">
        <v>6417000</v>
      </c>
      <c r="J165" s="6" t="s">
        <v>749</v>
      </c>
      <c r="K165" s="61" t="s">
        <v>750</v>
      </c>
      <c r="L165" s="2" t="s">
        <v>253</v>
      </c>
      <c r="M165" s="2" t="s">
        <v>751</v>
      </c>
      <c r="N165" s="2" t="s">
        <v>752</v>
      </c>
      <c r="O165" s="2"/>
      <c r="P165" s="2" t="s">
        <v>753</v>
      </c>
      <c r="Q165" s="2" t="s">
        <v>230</v>
      </c>
      <c r="R165" s="2" t="s">
        <v>230</v>
      </c>
      <c r="S165" s="2" t="s">
        <v>230</v>
      </c>
      <c r="T165" s="2" t="s">
        <v>339</v>
      </c>
      <c r="U165" s="2" t="s">
        <v>230</v>
      </c>
      <c r="V165" s="2" t="s">
        <v>230</v>
      </c>
      <c r="W165" s="2"/>
      <c r="X165" s="2">
        <v>1888.9</v>
      </c>
      <c r="Y165" s="2"/>
      <c r="Z165" s="2">
        <v>3</v>
      </c>
      <c r="AA165" s="2" t="s">
        <v>329</v>
      </c>
      <c r="AB165" s="2"/>
      <c r="AC165" s="2" t="s">
        <v>329</v>
      </c>
    </row>
    <row r="166" spans="1:29" ht="45" customHeight="1" x14ac:dyDescent="0.3">
      <c r="A166" s="2">
        <v>2</v>
      </c>
      <c r="B166" s="1" t="s">
        <v>754</v>
      </c>
      <c r="C166" s="2" t="s">
        <v>755</v>
      </c>
      <c r="D166" s="2" t="s">
        <v>80</v>
      </c>
      <c r="E166" s="90" t="s">
        <v>329</v>
      </c>
      <c r="F166" s="2" t="s">
        <v>329</v>
      </c>
      <c r="G166" s="90">
        <v>2003</v>
      </c>
      <c r="H166" s="105" t="s">
        <v>250</v>
      </c>
      <c r="I166" s="321">
        <v>5335400.4000000004</v>
      </c>
      <c r="J166" s="6" t="s">
        <v>756</v>
      </c>
      <c r="K166" s="2" t="s">
        <v>750</v>
      </c>
      <c r="L166" s="2" t="s">
        <v>732</v>
      </c>
      <c r="M166" s="2" t="s">
        <v>751</v>
      </c>
      <c r="N166" s="2" t="s">
        <v>515</v>
      </c>
      <c r="O166" s="2" t="s">
        <v>757</v>
      </c>
      <c r="P166" s="2"/>
      <c r="Q166" s="2" t="s">
        <v>230</v>
      </c>
      <c r="R166" s="2" t="s">
        <v>230</v>
      </c>
      <c r="S166" s="2" t="s">
        <v>230</v>
      </c>
      <c r="T166" s="2" t="s">
        <v>230</v>
      </c>
      <c r="U166" s="2" t="s">
        <v>230</v>
      </c>
      <c r="V166" s="2" t="s">
        <v>230</v>
      </c>
      <c r="W166" s="2"/>
      <c r="X166" s="2">
        <v>1592.18</v>
      </c>
      <c r="Y166" s="2"/>
      <c r="Z166" s="2">
        <v>3</v>
      </c>
      <c r="AA166" s="2" t="s">
        <v>329</v>
      </c>
      <c r="AB166" s="2"/>
      <c r="AC166" s="2" t="s">
        <v>329</v>
      </c>
    </row>
    <row r="167" spans="1:29" ht="45" customHeight="1" x14ac:dyDescent="0.3">
      <c r="A167" s="2">
        <v>3</v>
      </c>
      <c r="B167" s="1" t="s">
        <v>758</v>
      </c>
      <c r="C167" s="2" t="s">
        <v>616</v>
      </c>
      <c r="D167" s="2" t="s">
        <v>80</v>
      </c>
      <c r="E167" s="90" t="s">
        <v>329</v>
      </c>
      <c r="F167" s="2" t="s">
        <v>329</v>
      </c>
      <c r="G167" s="90" t="s">
        <v>759</v>
      </c>
      <c r="H167" s="61" t="s">
        <v>222</v>
      </c>
      <c r="I167" s="321">
        <v>938000</v>
      </c>
      <c r="J167" s="6" t="s">
        <v>756</v>
      </c>
      <c r="K167" s="2" t="s">
        <v>750</v>
      </c>
      <c r="L167" s="2" t="s">
        <v>732</v>
      </c>
      <c r="M167" s="2" t="s">
        <v>751</v>
      </c>
      <c r="N167" s="2" t="s">
        <v>515</v>
      </c>
      <c r="O167" s="2" t="s">
        <v>757</v>
      </c>
      <c r="P167" s="2"/>
      <c r="Q167" s="2" t="s">
        <v>230</v>
      </c>
      <c r="R167" s="2" t="s">
        <v>230</v>
      </c>
      <c r="S167" s="2" t="s">
        <v>230</v>
      </c>
      <c r="T167" s="2" t="s">
        <v>230</v>
      </c>
      <c r="U167" s="2" t="s">
        <v>230</v>
      </c>
      <c r="V167" s="2" t="s">
        <v>230</v>
      </c>
      <c r="W167" s="2"/>
      <c r="X167" s="2">
        <v>282.5</v>
      </c>
      <c r="Y167" s="2"/>
      <c r="Z167" s="2">
        <v>2</v>
      </c>
      <c r="AA167" s="2" t="s">
        <v>329</v>
      </c>
      <c r="AB167" s="2"/>
      <c r="AC167" s="2" t="s">
        <v>329</v>
      </c>
    </row>
    <row r="168" spans="1:29" ht="45" customHeight="1" x14ac:dyDescent="0.3">
      <c r="A168" s="81">
        <v>4</v>
      </c>
      <c r="B168" s="1" t="s">
        <v>760</v>
      </c>
      <c r="C168" s="2" t="s">
        <v>761</v>
      </c>
      <c r="D168" s="2" t="s">
        <v>28</v>
      </c>
      <c r="E168" s="90"/>
      <c r="F168" s="2"/>
      <c r="G168" s="90" t="s">
        <v>759</v>
      </c>
      <c r="H168" s="61" t="s">
        <v>250</v>
      </c>
      <c r="I168" s="321">
        <v>7900</v>
      </c>
      <c r="J168" s="6"/>
      <c r="K168" s="2"/>
      <c r="L168" s="2"/>
      <c r="M168" s="2"/>
      <c r="N168" s="2"/>
      <c r="O168" s="2"/>
      <c r="P168" s="2"/>
      <c r="Q168" s="2"/>
      <c r="R168" s="2"/>
      <c r="S168" s="2"/>
      <c r="T168" s="2"/>
      <c r="U168" s="2"/>
      <c r="V168" s="2"/>
      <c r="W168" s="2"/>
      <c r="X168" s="2"/>
      <c r="Y168" s="2"/>
      <c r="Z168" s="2"/>
      <c r="AA168" s="2"/>
      <c r="AB168" s="2"/>
      <c r="AC168" s="2"/>
    </row>
    <row r="169" spans="1:29" ht="45" customHeight="1" x14ac:dyDescent="0.3">
      <c r="A169" s="2">
        <v>5</v>
      </c>
      <c r="B169" s="1" t="s">
        <v>762</v>
      </c>
      <c r="C169" s="2" t="s">
        <v>761</v>
      </c>
      <c r="D169" s="2" t="s">
        <v>80</v>
      </c>
      <c r="E169" s="90" t="s">
        <v>329</v>
      </c>
      <c r="F169" s="2" t="s">
        <v>329</v>
      </c>
      <c r="G169" s="90" t="s">
        <v>759</v>
      </c>
      <c r="H169" s="61" t="s">
        <v>250</v>
      </c>
      <c r="I169" s="321">
        <v>503478.63</v>
      </c>
      <c r="J169" s="6" t="s">
        <v>763</v>
      </c>
      <c r="K169" s="2" t="s">
        <v>764</v>
      </c>
      <c r="L169" s="2" t="s">
        <v>765</v>
      </c>
      <c r="M169" s="2" t="s">
        <v>766</v>
      </c>
      <c r="N169" s="2" t="s">
        <v>767</v>
      </c>
      <c r="O169" s="2" t="s">
        <v>768</v>
      </c>
      <c r="P169" s="2"/>
      <c r="Q169" s="2" t="s">
        <v>399</v>
      </c>
      <c r="R169" s="2" t="s">
        <v>354</v>
      </c>
      <c r="S169" s="2" t="s">
        <v>354</v>
      </c>
      <c r="T169" s="2" t="s">
        <v>354</v>
      </c>
      <c r="U169" s="2" t="s">
        <v>354</v>
      </c>
      <c r="V169" s="2" t="s">
        <v>354</v>
      </c>
      <c r="W169" s="2"/>
      <c r="X169" s="2">
        <v>447.05</v>
      </c>
      <c r="Y169" s="2"/>
      <c r="Z169" s="2">
        <v>1</v>
      </c>
      <c r="AA169" s="2" t="s">
        <v>329</v>
      </c>
      <c r="AB169" s="2"/>
      <c r="AC169" s="2" t="s">
        <v>329</v>
      </c>
    </row>
    <row r="170" spans="1:29" ht="45" customHeight="1" x14ac:dyDescent="0.3">
      <c r="A170" s="81">
        <v>6</v>
      </c>
      <c r="B170" s="1" t="s">
        <v>760</v>
      </c>
      <c r="C170" s="2" t="s">
        <v>761</v>
      </c>
      <c r="D170" s="2" t="s">
        <v>28</v>
      </c>
      <c r="E170" s="90"/>
      <c r="F170" s="2"/>
      <c r="G170" s="90" t="s">
        <v>759</v>
      </c>
      <c r="H170" s="61" t="s">
        <v>250</v>
      </c>
      <c r="I170" s="321">
        <v>3549</v>
      </c>
      <c r="J170" s="6"/>
      <c r="K170" s="2"/>
      <c r="L170" s="2"/>
      <c r="M170" s="2"/>
      <c r="N170" s="2"/>
      <c r="O170" s="2"/>
      <c r="P170" s="2"/>
      <c r="Q170" s="2"/>
      <c r="R170" s="2"/>
      <c r="S170" s="2"/>
      <c r="T170" s="2"/>
      <c r="U170" s="2"/>
      <c r="V170" s="2"/>
      <c r="W170" s="2"/>
      <c r="X170" s="2"/>
      <c r="Y170" s="2"/>
      <c r="Z170" s="2"/>
      <c r="AA170" s="2"/>
      <c r="AB170" s="2"/>
      <c r="AC170" s="2"/>
    </row>
    <row r="171" spans="1:29" ht="45" customHeight="1" x14ac:dyDescent="0.3">
      <c r="A171" s="81">
        <v>9</v>
      </c>
      <c r="B171" s="1" t="s">
        <v>769</v>
      </c>
      <c r="C171" s="2" t="s">
        <v>761</v>
      </c>
      <c r="D171" s="2" t="s">
        <v>80</v>
      </c>
      <c r="E171" s="90" t="s">
        <v>329</v>
      </c>
      <c r="F171" s="2" t="s">
        <v>329</v>
      </c>
      <c r="G171" s="90" t="s">
        <v>759</v>
      </c>
      <c r="H171" s="105" t="s">
        <v>250</v>
      </c>
      <c r="I171" s="321">
        <v>36600</v>
      </c>
      <c r="J171" s="6" t="s">
        <v>756</v>
      </c>
      <c r="K171" s="106"/>
      <c r="L171" s="2" t="s">
        <v>257</v>
      </c>
      <c r="M171" s="2" t="s">
        <v>257</v>
      </c>
      <c r="N171" s="2" t="s">
        <v>257</v>
      </c>
      <c r="O171" s="65" t="s">
        <v>757</v>
      </c>
      <c r="P171" s="65"/>
      <c r="Q171" s="2" t="s">
        <v>257</v>
      </c>
      <c r="R171" s="2" t="s">
        <v>257</v>
      </c>
      <c r="S171" s="2" t="s">
        <v>257</v>
      </c>
      <c r="T171" s="2" t="s">
        <v>257</v>
      </c>
      <c r="U171" s="2" t="s">
        <v>257</v>
      </c>
      <c r="V171" s="2" t="s">
        <v>257</v>
      </c>
      <c r="W171" s="2"/>
      <c r="X171" s="2" t="s">
        <v>257</v>
      </c>
      <c r="Y171" s="2"/>
      <c r="Z171" s="2"/>
      <c r="AA171" s="2" t="s">
        <v>329</v>
      </c>
      <c r="AB171" s="2"/>
      <c r="AC171" s="2" t="s">
        <v>329</v>
      </c>
    </row>
    <row r="172" spans="1:29" ht="45" customHeight="1" x14ac:dyDescent="0.3">
      <c r="A172" s="2">
        <v>10</v>
      </c>
      <c r="B172" s="1" t="s">
        <v>770</v>
      </c>
      <c r="C172" s="2" t="s">
        <v>761</v>
      </c>
      <c r="D172" s="2" t="s">
        <v>80</v>
      </c>
      <c r="E172" s="90" t="s">
        <v>329</v>
      </c>
      <c r="F172" s="2" t="s">
        <v>329</v>
      </c>
      <c r="G172" s="90" t="s">
        <v>759</v>
      </c>
      <c r="H172" s="105" t="s">
        <v>250</v>
      </c>
      <c r="I172" s="321">
        <v>164500</v>
      </c>
      <c r="J172" s="6" t="s">
        <v>756</v>
      </c>
      <c r="K172" s="106"/>
      <c r="L172" s="2" t="s">
        <v>257</v>
      </c>
      <c r="M172" s="2" t="s">
        <v>257</v>
      </c>
      <c r="N172" s="2" t="s">
        <v>257</v>
      </c>
      <c r="O172" s="65" t="s">
        <v>757</v>
      </c>
      <c r="P172" s="65"/>
      <c r="Q172" s="2" t="s">
        <v>257</v>
      </c>
      <c r="R172" s="2" t="s">
        <v>257</v>
      </c>
      <c r="S172" s="2" t="s">
        <v>257</v>
      </c>
      <c r="T172" s="2" t="s">
        <v>257</v>
      </c>
      <c r="U172" s="2" t="s">
        <v>257</v>
      </c>
      <c r="V172" s="2" t="s">
        <v>257</v>
      </c>
      <c r="W172" s="2"/>
      <c r="X172" s="2" t="s">
        <v>771</v>
      </c>
      <c r="Y172" s="2"/>
      <c r="Z172" s="2"/>
      <c r="AA172" s="2" t="s">
        <v>329</v>
      </c>
      <c r="AB172" s="2"/>
      <c r="AC172" s="2" t="s">
        <v>329</v>
      </c>
    </row>
    <row r="173" spans="1:29" ht="45" customHeight="1" x14ac:dyDescent="0.3">
      <c r="A173" s="81">
        <v>11</v>
      </c>
      <c r="B173" s="1" t="s">
        <v>772</v>
      </c>
      <c r="C173" s="2" t="s">
        <v>761</v>
      </c>
      <c r="D173" s="2" t="s">
        <v>80</v>
      </c>
      <c r="E173" s="90" t="s">
        <v>329</v>
      </c>
      <c r="F173" s="2"/>
      <c r="G173" s="90" t="s">
        <v>759</v>
      </c>
      <c r="H173" s="105" t="s">
        <v>250</v>
      </c>
      <c r="I173" s="321">
        <v>91629.13</v>
      </c>
      <c r="J173" s="6" t="s">
        <v>763</v>
      </c>
      <c r="K173" s="106"/>
      <c r="L173" s="2" t="s">
        <v>257</v>
      </c>
      <c r="M173" s="2" t="s">
        <v>257</v>
      </c>
      <c r="N173" s="2" t="s">
        <v>257</v>
      </c>
      <c r="O173" s="65" t="s">
        <v>768</v>
      </c>
      <c r="P173" s="65"/>
      <c r="Q173" s="2" t="s">
        <v>257</v>
      </c>
      <c r="R173" s="2" t="s">
        <v>257</v>
      </c>
      <c r="S173" s="2" t="s">
        <v>257</v>
      </c>
      <c r="T173" s="2" t="s">
        <v>257</v>
      </c>
      <c r="U173" s="2" t="s">
        <v>257</v>
      </c>
      <c r="V173" s="2" t="s">
        <v>257</v>
      </c>
      <c r="W173" s="2"/>
      <c r="X173" s="2" t="s">
        <v>773</v>
      </c>
      <c r="Y173" s="2"/>
      <c r="Z173" s="2"/>
      <c r="AA173" s="2" t="s">
        <v>329</v>
      </c>
      <c r="AB173" s="2"/>
      <c r="AC173" s="2" t="s">
        <v>329</v>
      </c>
    </row>
    <row r="174" spans="1:29" ht="45" customHeight="1" x14ac:dyDescent="0.3">
      <c r="A174" s="2">
        <v>12</v>
      </c>
      <c r="B174" s="1" t="s">
        <v>774</v>
      </c>
      <c r="C174" s="2" t="s">
        <v>761</v>
      </c>
      <c r="D174" s="2" t="s">
        <v>80</v>
      </c>
      <c r="E174" s="90" t="s">
        <v>329</v>
      </c>
      <c r="F174" s="2" t="s">
        <v>329</v>
      </c>
      <c r="G174" s="90">
        <v>2012</v>
      </c>
      <c r="H174" s="105" t="s">
        <v>250</v>
      </c>
      <c r="I174" s="321">
        <v>696288.73</v>
      </c>
      <c r="J174" s="6" t="s">
        <v>775</v>
      </c>
      <c r="K174" s="106"/>
      <c r="L174" s="2" t="s">
        <v>257</v>
      </c>
      <c r="M174" s="2" t="s">
        <v>257</v>
      </c>
      <c r="N174" s="2" t="s">
        <v>257</v>
      </c>
      <c r="O174" s="65" t="s">
        <v>768</v>
      </c>
      <c r="P174" s="65"/>
      <c r="Q174" s="2" t="s">
        <v>257</v>
      </c>
      <c r="R174" s="2" t="s">
        <v>257</v>
      </c>
      <c r="S174" s="2" t="s">
        <v>257</v>
      </c>
      <c r="T174" s="2" t="s">
        <v>257</v>
      </c>
      <c r="U174" s="2" t="s">
        <v>257</v>
      </c>
      <c r="V174" s="2" t="s">
        <v>257</v>
      </c>
      <c r="W174" s="2"/>
      <c r="X174" s="2" t="s">
        <v>776</v>
      </c>
      <c r="Y174" s="2"/>
      <c r="Z174" s="2"/>
      <c r="AA174" s="2" t="s">
        <v>329</v>
      </c>
      <c r="AB174" s="2"/>
      <c r="AC174" s="2" t="s">
        <v>329</v>
      </c>
    </row>
    <row r="175" spans="1:29" ht="45" customHeight="1" x14ac:dyDescent="0.3">
      <c r="A175" s="2">
        <v>13</v>
      </c>
      <c r="B175" s="1" t="s">
        <v>777</v>
      </c>
      <c r="C175" s="2" t="s">
        <v>778</v>
      </c>
      <c r="D175" s="2" t="s">
        <v>80</v>
      </c>
      <c r="E175" s="90" t="s">
        <v>329</v>
      </c>
      <c r="F175" s="2" t="s">
        <v>329</v>
      </c>
      <c r="G175" s="90">
        <v>2012</v>
      </c>
      <c r="H175" s="105" t="s">
        <v>250</v>
      </c>
      <c r="I175" s="321">
        <v>111583.7</v>
      </c>
      <c r="J175" s="6" t="s">
        <v>775</v>
      </c>
      <c r="K175" s="106"/>
      <c r="L175" s="2" t="s">
        <v>257</v>
      </c>
      <c r="M175" s="2" t="s">
        <v>257</v>
      </c>
      <c r="N175" s="2" t="s">
        <v>257</v>
      </c>
      <c r="O175" s="65" t="s">
        <v>768</v>
      </c>
      <c r="P175" s="65"/>
      <c r="Q175" s="2" t="s">
        <v>257</v>
      </c>
      <c r="R175" s="2" t="s">
        <v>257</v>
      </c>
      <c r="S175" s="2" t="s">
        <v>257</v>
      </c>
      <c r="T175" s="2" t="s">
        <v>257</v>
      </c>
      <c r="U175" s="2" t="s">
        <v>257</v>
      </c>
      <c r="V175" s="2" t="s">
        <v>257</v>
      </c>
      <c r="W175" s="2"/>
      <c r="X175" s="2" t="s">
        <v>257</v>
      </c>
      <c r="Y175" s="2"/>
      <c r="Z175" s="2"/>
      <c r="AA175" s="2" t="s">
        <v>329</v>
      </c>
      <c r="AB175" s="2"/>
      <c r="AC175" s="2" t="s">
        <v>329</v>
      </c>
    </row>
    <row r="176" spans="1:29" ht="45" customHeight="1" x14ac:dyDescent="0.3">
      <c r="A176" s="2">
        <v>17</v>
      </c>
      <c r="B176" s="1" t="s">
        <v>779</v>
      </c>
      <c r="C176" s="65" t="s">
        <v>780</v>
      </c>
      <c r="D176" s="2" t="s">
        <v>80</v>
      </c>
      <c r="E176" s="2" t="s">
        <v>329</v>
      </c>
      <c r="F176" s="65" t="s">
        <v>329</v>
      </c>
      <c r="G176" s="112">
        <v>2012</v>
      </c>
      <c r="H176" s="105" t="s">
        <v>250</v>
      </c>
      <c r="I176" s="321">
        <v>624262.47</v>
      </c>
      <c r="J176" s="6" t="s">
        <v>781</v>
      </c>
      <c r="K176" s="65"/>
      <c r="L176" s="65" t="s">
        <v>782</v>
      </c>
      <c r="M176" s="65" t="s">
        <v>455</v>
      </c>
      <c r="N176" s="65" t="s">
        <v>783</v>
      </c>
      <c r="O176" s="65" t="s">
        <v>768</v>
      </c>
      <c r="P176" s="65"/>
      <c r="Q176" s="65" t="s">
        <v>230</v>
      </c>
      <c r="R176" s="65" t="s">
        <v>230</v>
      </c>
      <c r="S176" s="65" t="s">
        <v>230</v>
      </c>
      <c r="T176" s="65" t="s">
        <v>230</v>
      </c>
      <c r="U176" s="65" t="s">
        <v>230</v>
      </c>
      <c r="V176" s="65" t="s">
        <v>230</v>
      </c>
      <c r="W176" s="65"/>
      <c r="X176" s="65">
        <v>238.14</v>
      </c>
      <c r="Y176" s="65"/>
      <c r="Z176" s="113">
        <v>1</v>
      </c>
      <c r="AA176" s="113" t="s">
        <v>329</v>
      </c>
      <c r="AB176" s="113"/>
      <c r="AC176" s="113" t="s">
        <v>329</v>
      </c>
    </row>
    <row r="177" spans="1:29" ht="45" customHeight="1" x14ac:dyDescent="0.3">
      <c r="A177" s="2">
        <v>18</v>
      </c>
      <c r="B177" s="1" t="s">
        <v>784</v>
      </c>
      <c r="C177" s="65" t="s">
        <v>785</v>
      </c>
      <c r="D177" s="2" t="s">
        <v>80</v>
      </c>
      <c r="E177" s="2" t="s">
        <v>329</v>
      </c>
      <c r="F177" s="65" t="s">
        <v>329</v>
      </c>
      <c r="G177" s="112">
        <v>2012</v>
      </c>
      <c r="H177" s="105" t="s">
        <v>250</v>
      </c>
      <c r="I177" s="321">
        <v>562024.31999999995</v>
      </c>
      <c r="J177" s="6" t="s">
        <v>781</v>
      </c>
      <c r="K177" s="65"/>
      <c r="L177" s="65" t="s">
        <v>782</v>
      </c>
      <c r="M177" s="65" t="s">
        <v>766</v>
      </c>
      <c r="N177" s="65" t="s">
        <v>650</v>
      </c>
      <c r="O177" s="65" t="s">
        <v>768</v>
      </c>
      <c r="P177" s="65"/>
      <c r="Q177" s="65" t="s">
        <v>230</v>
      </c>
      <c r="R177" s="65" t="s">
        <v>230</v>
      </c>
      <c r="S177" s="65" t="s">
        <v>257</v>
      </c>
      <c r="T177" s="65" t="s">
        <v>230</v>
      </c>
      <c r="U177" s="65" t="s">
        <v>230</v>
      </c>
      <c r="V177" s="65" t="s">
        <v>230</v>
      </c>
      <c r="W177" s="65"/>
      <c r="X177" s="65">
        <v>216.56</v>
      </c>
      <c r="Y177" s="65"/>
      <c r="Z177" s="113">
        <v>1</v>
      </c>
      <c r="AA177" s="113" t="s">
        <v>329</v>
      </c>
      <c r="AB177" s="113"/>
      <c r="AC177" s="113" t="s">
        <v>329</v>
      </c>
    </row>
    <row r="178" spans="1:29" ht="45" customHeight="1" x14ac:dyDescent="0.3">
      <c r="A178" s="81">
        <v>19</v>
      </c>
      <c r="B178" s="1" t="s">
        <v>786</v>
      </c>
      <c r="C178" s="65" t="s">
        <v>787</v>
      </c>
      <c r="D178" s="2" t="s">
        <v>80</v>
      </c>
      <c r="E178" s="2" t="s">
        <v>329</v>
      </c>
      <c r="F178" s="65" t="s">
        <v>329</v>
      </c>
      <c r="G178" s="112">
        <v>2012</v>
      </c>
      <c r="H178" s="105" t="s">
        <v>250</v>
      </c>
      <c r="I178" s="321">
        <v>633992.38</v>
      </c>
      <c r="J178" s="6" t="s">
        <v>781</v>
      </c>
      <c r="K178" s="65"/>
      <c r="L178" s="65" t="s">
        <v>782</v>
      </c>
      <c r="M178" s="65" t="s">
        <v>766</v>
      </c>
      <c r="N178" s="65" t="s">
        <v>650</v>
      </c>
      <c r="O178" s="65" t="s">
        <v>768</v>
      </c>
      <c r="P178" s="65"/>
      <c r="Q178" s="65" t="s">
        <v>230</v>
      </c>
      <c r="R178" s="65" t="s">
        <v>230</v>
      </c>
      <c r="S178" s="65" t="s">
        <v>230</v>
      </c>
      <c r="T178" s="65" t="s">
        <v>230</v>
      </c>
      <c r="U178" s="65" t="s">
        <v>230</v>
      </c>
      <c r="V178" s="65" t="s">
        <v>230</v>
      </c>
      <c r="W178" s="65"/>
      <c r="X178" s="65">
        <v>249.87</v>
      </c>
      <c r="Y178" s="65"/>
      <c r="Z178" s="113">
        <v>1</v>
      </c>
      <c r="AA178" s="113" t="s">
        <v>329</v>
      </c>
      <c r="AB178" s="113"/>
      <c r="AC178" s="113" t="s">
        <v>329</v>
      </c>
    </row>
    <row r="179" spans="1:29" ht="45" customHeight="1" x14ac:dyDescent="0.3">
      <c r="A179" s="2">
        <v>20</v>
      </c>
      <c r="B179" s="1" t="s">
        <v>758</v>
      </c>
      <c r="C179" s="65" t="s">
        <v>788</v>
      </c>
      <c r="D179" s="2" t="s">
        <v>80</v>
      </c>
      <c r="E179" s="2" t="s">
        <v>329</v>
      </c>
      <c r="F179" s="65" t="s">
        <v>329</v>
      </c>
      <c r="G179" s="112">
        <v>2012</v>
      </c>
      <c r="H179" s="105" t="s">
        <v>250</v>
      </c>
      <c r="I179" s="321">
        <v>547186.93999999994</v>
      </c>
      <c r="J179" s="6" t="s">
        <v>781</v>
      </c>
      <c r="K179" s="65"/>
      <c r="L179" s="65" t="s">
        <v>782</v>
      </c>
      <c r="M179" s="65" t="s">
        <v>766</v>
      </c>
      <c r="N179" s="65" t="s">
        <v>650</v>
      </c>
      <c r="O179" s="65" t="s">
        <v>768</v>
      </c>
      <c r="P179" s="65"/>
      <c r="Q179" s="65" t="s">
        <v>230</v>
      </c>
      <c r="R179" s="65" t="s">
        <v>230</v>
      </c>
      <c r="S179" s="65" t="s">
        <v>230</v>
      </c>
      <c r="T179" s="65" t="s">
        <v>230</v>
      </c>
      <c r="U179" s="65" t="s">
        <v>230</v>
      </c>
      <c r="V179" s="65" t="s">
        <v>230</v>
      </c>
      <c r="W179" s="65"/>
      <c r="X179" s="65">
        <v>209.45</v>
      </c>
      <c r="Y179" s="65"/>
      <c r="Z179" s="113">
        <v>1</v>
      </c>
      <c r="AA179" s="113" t="s">
        <v>329</v>
      </c>
      <c r="AB179" s="113"/>
      <c r="AC179" s="113" t="s">
        <v>329</v>
      </c>
    </row>
    <row r="180" spans="1:29" ht="45" customHeight="1" x14ac:dyDescent="0.3">
      <c r="A180" s="2">
        <v>28</v>
      </c>
      <c r="B180" s="1" t="s">
        <v>789</v>
      </c>
      <c r="C180" s="65" t="s">
        <v>790</v>
      </c>
      <c r="D180" s="2" t="s">
        <v>80</v>
      </c>
      <c r="E180" s="2" t="s">
        <v>329</v>
      </c>
      <c r="F180" s="2" t="s">
        <v>329</v>
      </c>
      <c r="G180" s="112">
        <v>2012</v>
      </c>
      <c r="H180" s="105" t="s">
        <v>250</v>
      </c>
      <c r="I180" s="321">
        <v>169437.74</v>
      </c>
      <c r="J180" s="114" t="s">
        <v>781</v>
      </c>
      <c r="K180" s="65"/>
      <c r="L180" s="65"/>
      <c r="M180" s="65"/>
      <c r="N180" s="65"/>
      <c r="O180" s="65"/>
      <c r="P180" s="65"/>
      <c r="Q180" s="65"/>
      <c r="R180" s="65"/>
      <c r="S180" s="65"/>
      <c r="T180" s="65"/>
      <c r="U180" s="65"/>
      <c r="V180" s="65"/>
      <c r="W180" s="65"/>
      <c r="X180" s="65"/>
      <c r="Y180" s="65"/>
      <c r="Z180" s="113"/>
      <c r="AA180" s="113"/>
      <c r="AB180" s="113"/>
      <c r="AC180" s="113"/>
    </row>
    <row r="181" spans="1:29" ht="45" customHeight="1" x14ac:dyDescent="0.3">
      <c r="A181" s="81">
        <v>29</v>
      </c>
      <c r="B181" s="1" t="s">
        <v>791</v>
      </c>
      <c r="C181" s="65"/>
      <c r="D181" s="2" t="s">
        <v>80</v>
      </c>
      <c r="E181" s="2" t="s">
        <v>329</v>
      </c>
      <c r="F181" s="2" t="s">
        <v>329</v>
      </c>
      <c r="G181" s="112">
        <v>2012</v>
      </c>
      <c r="H181" s="105" t="s">
        <v>250</v>
      </c>
      <c r="I181" s="321">
        <v>82959.039999999994</v>
      </c>
      <c r="J181" s="114" t="s">
        <v>792</v>
      </c>
      <c r="K181" s="65"/>
      <c r="L181" s="65"/>
      <c r="M181" s="65"/>
      <c r="N181" s="65"/>
      <c r="O181" s="65"/>
      <c r="P181" s="65"/>
      <c r="Q181" s="65"/>
      <c r="R181" s="65"/>
      <c r="S181" s="65"/>
      <c r="T181" s="65"/>
      <c r="U181" s="65"/>
      <c r="V181" s="65"/>
      <c r="W181" s="65"/>
      <c r="X181" s="65"/>
      <c r="Y181" s="65"/>
      <c r="Z181" s="113"/>
      <c r="AA181" s="113"/>
      <c r="AB181" s="113"/>
      <c r="AC181" s="113"/>
    </row>
    <row r="182" spans="1:29" ht="45" customHeight="1" x14ac:dyDescent="0.3">
      <c r="A182" s="47"/>
      <c r="B182" s="46"/>
      <c r="C182" s="47"/>
      <c r="D182" s="47"/>
      <c r="E182" s="47"/>
      <c r="F182" s="413" t="s">
        <v>457</v>
      </c>
      <c r="G182" s="413"/>
      <c r="H182" s="75"/>
      <c r="I182" s="326">
        <f>SUM(I165:I181)</f>
        <v>16925792.48</v>
      </c>
      <c r="J182" s="50"/>
      <c r="K182" s="46"/>
      <c r="L182" s="75"/>
      <c r="M182" s="75"/>
      <c r="N182" s="75"/>
      <c r="O182" s="75"/>
      <c r="P182" s="75"/>
      <c r="Q182" s="75"/>
      <c r="R182" s="75"/>
      <c r="S182" s="75"/>
      <c r="T182" s="75"/>
      <c r="U182" s="75"/>
      <c r="V182" s="75"/>
      <c r="W182" s="75"/>
      <c r="X182" s="75"/>
      <c r="Y182" s="75"/>
      <c r="Z182" s="75"/>
      <c r="AA182" s="75"/>
      <c r="AB182" s="75"/>
      <c r="AC182" s="75"/>
    </row>
    <row r="183" spans="1:29" ht="45" customHeight="1" x14ac:dyDescent="0.3">
      <c r="A183" s="47"/>
      <c r="B183" s="46"/>
      <c r="C183" s="47"/>
      <c r="D183" s="47"/>
      <c r="E183" s="47"/>
      <c r="F183" s="76"/>
      <c r="G183" s="77"/>
      <c r="H183" s="75"/>
      <c r="I183" s="319"/>
      <c r="J183" s="50"/>
      <c r="K183" s="75"/>
      <c r="L183" s="75"/>
      <c r="M183" s="75"/>
      <c r="N183" s="75"/>
      <c r="O183" s="75"/>
      <c r="P183" s="75"/>
      <c r="Q183" s="75"/>
      <c r="R183" s="75"/>
      <c r="S183" s="75"/>
      <c r="T183" s="75"/>
      <c r="U183" s="75"/>
      <c r="V183" s="75"/>
      <c r="W183" s="75"/>
      <c r="X183" s="75"/>
      <c r="Y183" s="75"/>
      <c r="Z183" s="75"/>
      <c r="AA183" s="75"/>
      <c r="AB183" s="75"/>
      <c r="AC183" s="75"/>
    </row>
    <row r="184" spans="1:29" ht="45" customHeight="1" x14ac:dyDescent="0.3">
      <c r="A184" s="52">
        <v>21</v>
      </c>
      <c r="B184" s="78" t="s">
        <v>130</v>
      </c>
      <c r="C184" s="54"/>
      <c r="D184" s="54"/>
      <c r="E184" s="55"/>
      <c r="F184" s="54"/>
      <c r="G184" s="54"/>
      <c r="H184" s="56"/>
      <c r="I184" s="320"/>
      <c r="J184" s="57"/>
      <c r="K184" s="58"/>
      <c r="L184" s="54"/>
      <c r="M184" s="54"/>
      <c r="N184" s="54"/>
      <c r="O184" s="59"/>
      <c r="P184" s="59"/>
      <c r="Q184" s="54"/>
      <c r="R184" s="54"/>
      <c r="S184" s="54"/>
      <c r="T184" s="54"/>
      <c r="U184" s="54"/>
      <c r="V184" s="54"/>
      <c r="W184" s="54"/>
      <c r="X184" s="54"/>
      <c r="Y184" s="54"/>
      <c r="Z184" s="54"/>
      <c r="AA184" s="54"/>
      <c r="AB184" s="54"/>
      <c r="AC184" s="54"/>
    </row>
    <row r="185" spans="1:29" ht="45" customHeight="1" x14ac:dyDescent="0.3">
      <c r="A185" s="81">
        <v>1</v>
      </c>
      <c r="B185" s="82" t="s">
        <v>793</v>
      </c>
      <c r="C185" s="81" t="s">
        <v>794</v>
      </c>
      <c r="D185" s="81" t="s">
        <v>80</v>
      </c>
      <c r="E185" s="60" t="s">
        <v>28</v>
      </c>
      <c r="F185" s="2" t="s">
        <v>80</v>
      </c>
      <c r="G185" s="115" t="s">
        <v>795</v>
      </c>
      <c r="H185" s="105" t="s">
        <v>222</v>
      </c>
      <c r="I185" s="321">
        <v>6271000</v>
      </c>
      <c r="J185" s="6" t="s">
        <v>796</v>
      </c>
      <c r="K185" s="5" t="s">
        <v>797</v>
      </c>
      <c r="L185" s="2" t="s">
        <v>253</v>
      </c>
      <c r="M185" s="2" t="s">
        <v>396</v>
      </c>
      <c r="N185" s="2" t="s">
        <v>798</v>
      </c>
      <c r="O185" s="2" t="s">
        <v>799</v>
      </c>
      <c r="P185" s="2" t="s">
        <v>800</v>
      </c>
      <c r="Q185" s="2" t="s">
        <v>801</v>
      </c>
      <c r="R185" s="2" t="s">
        <v>652</v>
      </c>
      <c r="S185" s="2" t="s">
        <v>233</v>
      </c>
      <c r="T185" s="2" t="s">
        <v>652</v>
      </c>
      <c r="U185" s="2" t="s">
        <v>232</v>
      </c>
      <c r="V185" s="2" t="s">
        <v>652</v>
      </c>
      <c r="W185" s="2"/>
      <c r="X185" s="2" t="s">
        <v>802</v>
      </c>
      <c r="Y185" s="2"/>
      <c r="Z185" s="2">
        <v>4</v>
      </c>
      <c r="AA185" s="2" t="s">
        <v>28</v>
      </c>
      <c r="AB185" s="2"/>
      <c r="AC185" s="2" t="s">
        <v>803</v>
      </c>
    </row>
    <row r="186" spans="1:29" ht="45" customHeight="1" x14ac:dyDescent="0.3">
      <c r="A186" s="2">
        <v>2</v>
      </c>
      <c r="B186" s="1" t="s">
        <v>804</v>
      </c>
      <c r="C186" s="2" t="s">
        <v>794</v>
      </c>
      <c r="D186" s="2" t="s">
        <v>80</v>
      </c>
      <c r="E186" s="90" t="s">
        <v>28</v>
      </c>
      <c r="F186" s="2" t="s">
        <v>80</v>
      </c>
      <c r="G186" s="2">
        <v>1906</v>
      </c>
      <c r="H186" s="105" t="s">
        <v>222</v>
      </c>
      <c r="I186" s="321">
        <v>8384000</v>
      </c>
      <c r="J186" s="6" t="s">
        <v>796</v>
      </c>
      <c r="K186" s="68" t="s">
        <v>797</v>
      </c>
      <c r="L186" s="2" t="s">
        <v>253</v>
      </c>
      <c r="M186" s="2" t="s">
        <v>396</v>
      </c>
      <c r="N186" s="2" t="s">
        <v>798</v>
      </c>
      <c r="O186" s="2" t="s">
        <v>799</v>
      </c>
      <c r="P186" s="1" t="s">
        <v>805</v>
      </c>
      <c r="Q186" s="2" t="s">
        <v>801</v>
      </c>
      <c r="R186" s="2" t="s">
        <v>652</v>
      </c>
      <c r="S186" s="2" t="s">
        <v>233</v>
      </c>
      <c r="T186" s="2" t="s">
        <v>652</v>
      </c>
      <c r="U186" s="2" t="s">
        <v>233</v>
      </c>
      <c r="V186" s="2" t="s">
        <v>652</v>
      </c>
      <c r="W186" s="2"/>
      <c r="X186" s="2" t="s">
        <v>806</v>
      </c>
      <c r="Y186" s="2"/>
      <c r="Z186" s="2">
        <v>4</v>
      </c>
      <c r="AA186" s="2" t="s">
        <v>80</v>
      </c>
      <c r="AB186" s="2"/>
      <c r="AC186" s="2" t="s">
        <v>28</v>
      </c>
    </row>
    <row r="187" spans="1:29" ht="45" customHeight="1" x14ac:dyDescent="0.3">
      <c r="A187" s="47"/>
      <c r="B187" s="46"/>
      <c r="C187" s="47"/>
      <c r="D187" s="47"/>
      <c r="E187" s="47"/>
      <c r="F187" s="413" t="s">
        <v>457</v>
      </c>
      <c r="G187" s="413"/>
      <c r="H187" s="75"/>
      <c r="I187" s="326">
        <f>SUM(I185:I186)</f>
        <v>14655000</v>
      </c>
      <c r="J187" s="50"/>
      <c r="K187" s="75"/>
      <c r="L187" s="75"/>
      <c r="M187" s="75"/>
      <c r="N187" s="75"/>
      <c r="O187" s="75"/>
      <c r="P187" s="75"/>
      <c r="Q187" s="75"/>
      <c r="R187" s="75"/>
      <c r="S187" s="75"/>
      <c r="T187" s="75"/>
      <c r="U187" s="75"/>
      <c r="V187" s="75"/>
      <c r="W187" s="75"/>
      <c r="X187" s="75"/>
      <c r="Y187" s="75"/>
      <c r="Z187" s="75"/>
      <c r="AA187" s="75"/>
      <c r="AB187" s="75"/>
      <c r="AC187" s="75"/>
    </row>
    <row r="188" spans="1:29" ht="45" customHeight="1" x14ac:dyDescent="0.3">
      <c r="A188" s="47"/>
      <c r="B188" s="46"/>
      <c r="C188" s="47"/>
      <c r="D188" s="47"/>
      <c r="E188" s="47"/>
      <c r="F188" s="76"/>
      <c r="G188" s="77"/>
      <c r="H188" s="75"/>
      <c r="I188" s="319"/>
      <c r="J188" s="50"/>
      <c r="K188" s="75"/>
      <c r="L188" s="75"/>
      <c r="M188" s="75"/>
      <c r="N188" s="75"/>
      <c r="O188" s="75"/>
      <c r="P188" s="75"/>
      <c r="Q188" s="75"/>
      <c r="R188" s="75"/>
      <c r="S188" s="75"/>
      <c r="T188" s="75"/>
      <c r="U188" s="75"/>
      <c r="V188" s="75"/>
      <c r="W188" s="75"/>
      <c r="X188" s="75"/>
      <c r="Y188" s="75"/>
      <c r="Z188" s="75"/>
      <c r="AA188" s="75"/>
      <c r="AB188" s="75"/>
      <c r="AC188" s="75"/>
    </row>
    <row r="189" spans="1:29" ht="45" customHeight="1" x14ac:dyDescent="0.3">
      <c r="A189" s="52">
        <v>22</v>
      </c>
      <c r="B189" s="78" t="s">
        <v>136</v>
      </c>
      <c r="C189" s="54"/>
      <c r="D189" s="54"/>
      <c r="E189" s="55"/>
      <c r="F189" s="54"/>
      <c r="G189" s="54"/>
      <c r="H189" s="56"/>
      <c r="I189" s="320"/>
      <c r="J189" s="57"/>
      <c r="K189" s="58"/>
      <c r="L189" s="54"/>
      <c r="M189" s="54"/>
      <c r="N189" s="54"/>
      <c r="O189" s="59"/>
      <c r="P189" s="59"/>
      <c r="Q189" s="54"/>
      <c r="R189" s="54"/>
      <c r="S189" s="54"/>
      <c r="T189" s="54"/>
      <c r="U189" s="54"/>
      <c r="V189" s="54"/>
      <c r="W189" s="54"/>
      <c r="X189" s="54"/>
      <c r="Y189" s="54"/>
      <c r="Z189" s="54"/>
      <c r="AA189" s="54"/>
      <c r="AB189" s="54"/>
      <c r="AC189" s="54"/>
    </row>
    <row r="190" spans="1:29" ht="45" customHeight="1" x14ac:dyDescent="0.3">
      <c r="A190" s="81">
        <v>1</v>
      </c>
      <c r="B190" s="82" t="s">
        <v>807</v>
      </c>
      <c r="C190" s="81" t="s">
        <v>808</v>
      </c>
      <c r="D190" s="81" t="s">
        <v>80</v>
      </c>
      <c r="E190" s="60" t="s">
        <v>329</v>
      </c>
      <c r="F190" s="2" t="s">
        <v>329</v>
      </c>
      <c r="G190" s="2">
        <v>1957</v>
      </c>
      <c r="H190" s="105" t="s">
        <v>222</v>
      </c>
      <c r="I190" s="321">
        <v>13596000</v>
      </c>
      <c r="J190" s="6" t="s">
        <v>809</v>
      </c>
      <c r="K190" s="5" t="s">
        <v>810</v>
      </c>
      <c r="L190" s="2" t="s">
        <v>811</v>
      </c>
      <c r="M190" s="2" t="s">
        <v>812</v>
      </c>
      <c r="N190" s="2" t="s">
        <v>813</v>
      </c>
      <c r="O190" s="2" t="s">
        <v>814</v>
      </c>
      <c r="P190" s="2" t="s">
        <v>815</v>
      </c>
      <c r="Q190" s="2" t="s">
        <v>816</v>
      </c>
      <c r="R190" s="2" t="s">
        <v>817</v>
      </c>
      <c r="S190" s="2" t="s">
        <v>818</v>
      </c>
      <c r="T190" s="2" t="s">
        <v>819</v>
      </c>
      <c r="U190" s="2" t="s">
        <v>820</v>
      </c>
      <c r="V190" s="2" t="s">
        <v>820</v>
      </c>
      <c r="W190" s="2"/>
      <c r="X190" s="2">
        <v>5932.1</v>
      </c>
      <c r="Y190" s="2"/>
      <c r="Z190" s="2">
        <v>4</v>
      </c>
      <c r="AA190" s="2" t="s">
        <v>821</v>
      </c>
      <c r="AB190" s="2"/>
      <c r="AC190" s="2" t="s">
        <v>821</v>
      </c>
    </row>
    <row r="191" spans="1:29" ht="45" customHeight="1" x14ac:dyDescent="0.3">
      <c r="A191" s="2">
        <v>2</v>
      </c>
      <c r="B191" s="1" t="s">
        <v>822</v>
      </c>
      <c r="C191" s="2" t="s">
        <v>823</v>
      </c>
      <c r="D191" s="2" t="s">
        <v>80</v>
      </c>
      <c r="E191" s="2" t="s">
        <v>329</v>
      </c>
      <c r="F191" s="2" t="s">
        <v>329</v>
      </c>
      <c r="G191" s="2">
        <v>2010</v>
      </c>
      <c r="H191" s="105" t="s">
        <v>250</v>
      </c>
      <c r="I191" s="321">
        <v>141673.60999999999</v>
      </c>
      <c r="J191" s="6" t="s">
        <v>809</v>
      </c>
      <c r="K191" s="116" t="s">
        <v>824</v>
      </c>
      <c r="L191" s="2" t="s">
        <v>825</v>
      </c>
      <c r="M191" s="2" t="s">
        <v>826</v>
      </c>
      <c r="N191" s="2" t="s">
        <v>827</v>
      </c>
      <c r="O191" s="2" t="s">
        <v>814</v>
      </c>
      <c r="P191" s="2" t="s">
        <v>828</v>
      </c>
      <c r="Q191" s="2" t="s">
        <v>829</v>
      </c>
      <c r="R191" s="2" t="s">
        <v>829</v>
      </c>
      <c r="S191" s="2" t="s">
        <v>830</v>
      </c>
      <c r="T191" s="2" t="s">
        <v>831</v>
      </c>
      <c r="U191" s="2" t="s">
        <v>832</v>
      </c>
      <c r="V191" s="2" t="s">
        <v>829</v>
      </c>
      <c r="W191" s="2"/>
      <c r="X191" s="2">
        <v>81.400000000000006</v>
      </c>
      <c r="Y191" s="2"/>
      <c r="Z191" s="2">
        <v>1</v>
      </c>
      <c r="AA191" s="2" t="s">
        <v>833</v>
      </c>
      <c r="AB191" s="2"/>
      <c r="AC191" s="2" t="s">
        <v>833</v>
      </c>
    </row>
    <row r="192" spans="1:29" ht="45" customHeight="1" x14ac:dyDescent="0.3">
      <c r="A192" s="2">
        <v>3</v>
      </c>
      <c r="B192" s="1" t="s">
        <v>834</v>
      </c>
      <c r="C192" s="2" t="s">
        <v>835</v>
      </c>
      <c r="D192" s="2" t="s">
        <v>27</v>
      </c>
      <c r="E192" s="2" t="s">
        <v>27</v>
      </c>
      <c r="F192" s="2" t="s">
        <v>27</v>
      </c>
      <c r="G192" s="2">
        <v>2018</v>
      </c>
      <c r="H192" s="105" t="s">
        <v>250</v>
      </c>
      <c r="I192" s="321">
        <v>99992.85</v>
      </c>
      <c r="J192" s="6" t="s">
        <v>809</v>
      </c>
      <c r="K192" s="68"/>
      <c r="L192" s="2" t="s">
        <v>27</v>
      </c>
      <c r="M192" s="2" t="s">
        <v>27</v>
      </c>
      <c r="N192" s="2" t="s">
        <v>27</v>
      </c>
      <c r="O192" s="2"/>
      <c r="P192" s="2"/>
      <c r="Q192" s="2"/>
      <c r="R192" s="2"/>
      <c r="S192" s="2"/>
      <c r="T192" s="2"/>
      <c r="U192" s="2"/>
      <c r="V192" s="2"/>
      <c r="W192" s="2"/>
      <c r="X192" s="2"/>
      <c r="Y192" s="2"/>
      <c r="Z192" s="2"/>
      <c r="AA192" s="2"/>
      <c r="AB192" s="2"/>
      <c r="AC192" s="2"/>
    </row>
    <row r="193" spans="1:29" ht="45" customHeight="1" x14ac:dyDescent="0.3">
      <c r="A193" s="47"/>
      <c r="B193" s="46"/>
      <c r="C193" s="47"/>
      <c r="D193" s="47"/>
      <c r="E193" s="47"/>
      <c r="F193" s="412" t="s">
        <v>457</v>
      </c>
      <c r="G193" s="412"/>
      <c r="H193" s="75"/>
      <c r="I193" s="326">
        <f>SUM(I190:I192)</f>
        <v>13837666.459999999</v>
      </c>
      <c r="J193" s="50"/>
      <c r="K193" s="75"/>
      <c r="L193" s="75"/>
      <c r="M193" s="75"/>
      <c r="N193" s="75"/>
      <c r="O193" s="75"/>
      <c r="P193" s="75"/>
      <c r="Q193" s="75"/>
      <c r="R193" s="75"/>
      <c r="S193" s="75"/>
      <c r="T193" s="75"/>
      <c r="U193" s="75"/>
      <c r="V193" s="75"/>
      <c r="W193" s="75"/>
      <c r="X193" s="75"/>
      <c r="Y193" s="75"/>
      <c r="Z193" s="75"/>
      <c r="AA193" s="75"/>
      <c r="AB193" s="75"/>
      <c r="AC193" s="75"/>
    </row>
    <row r="194" spans="1:29" ht="45" customHeight="1" x14ac:dyDescent="0.3">
      <c r="A194" s="47"/>
      <c r="B194" s="46"/>
      <c r="C194" s="47"/>
      <c r="D194" s="47"/>
      <c r="E194" s="47"/>
      <c r="F194" s="76"/>
      <c r="G194" s="77"/>
      <c r="H194" s="75"/>
      <c r="I194" s="319"/>
      <c r="J194" s="50"/>
      <c r="K194" s="75"/>
      <c r="L194" s="75"/>
      <c r="M194" s="75"/>
      <c r="N194" s="75"/>
      <c r="O194" s="75"/>
      <c r="P194" s="75"/>
      <c r="Q194" s="75"/>
      <c r="R194" s="75"/>
      <c r="S194" s="75"/>
      <c r="T194" s="75"/>
      <c r="U194" s="75"/>
      <c r="V194" s="75"/>
      <c r="W194" s="75"/>
      <c r="X194" s="75"/>
      <c r="Y194" s="75"/>
      <c r="Z194" s="75"/>
      <c r="AA194" s="75"/>
      <c r="AB194" s="75"/>
      <c r="AC194" s="75"/>
    </row>
    <row r="195" spans="1:29" ht="45" customHeight="1" x14ac:dyDescent="0.3">
      <c r="A195" s="52">
        <v>23</v>
      </c>
      <c r="B195" s="78" t="s">
        <v>143</v>
      </c>
      <c r="C195" s="54"/>
      <c r="D195" s="54"/>
      <c r="E195" s="55"/>
      <c r="F195" s="54"/>
      <c r="G195" s="54"/>
      <c r="H195" s="56"/>
      <c r="I195" s="320"/>
      <c r="J195" s="57"/>
      <c r="K195" s="58"/>
      <c r="L195" s="54"/>
      <c r="M195" s="54"/>
      <c r="N195" s="54"/>
      <c r="O195" s="59"/>
      <c r="P195" s="59"/>
      <c r="Q195" s="54"/>
      <c r="R195" s="54"/>
      <c r="S195" s="54"/>
      <c r="T195" s="54"/>
      <c r="U195" s="54"/>
      <c r="V195" s="54"/>
      <c r="W195" s="54"/>
      <c r="X195" s="54"/>
      <c r="Y195" s="54"/>
      <c r="Z195" s="54"/>
      <c r="AA195" s="54"/>
      <c r="AB195" s="54"/>
      <c r="AC195" s="54"/>
    </row>
    <row r="196" spans="1:29" ht="45" customHeight="1" x14ac:dyDescent="0.3">
      <c r="A196" s="81">
        <v>1</v>
      </c>
      <c r="B196" s="82" t="s">
        <v>836</v>
      </c>
      <c r="C196" s="81" t="s">
        <v>693</v>
      </c>
      <c r="D196" s="81" t="s">
        <v>80</v>
      </c>
      <c r="E196" s="60" t="s">
        <v>329</v>
      </c>
      <c r="F196" s="2" t="s">
        <v>329</v>
      </c>
      <c r="G196" s="2">
        <v>1960</v>
      </c>
      <c r="H196" s="105" t="s">
        <v>222</v>
      </c>
      <c r="I196" s="321">
        <v>8932000</v>
      </c>
      <c r="J196" s="6" t="s">
        <v>837</v>
      </c>
      <c r="K196" s="5" t="s">
        <v>838</v>
      </c>
      <c r="L196" s="2" t="s">
        <v>839</v>
      </c>
      <c r="M196" s="2" t="s">
        <v>428</v>
      </c>
      <c r="N196" s="2" t="s">
        <v>840</v>
      </c>
      <c r="O196" s="2" t="s">
        <v>841</v>
      </c>
      <c r="P196" s="2" t="s">
        <v>842</v>
      </c>
      <c r="Q196" s="2" t="s">
        <v>843</v>
      </c>
      <c r="R196" s="2" t="s">
        <v>233</v>
      </c>
      <c r="S196" s="2" t="s">
        <v>844</v>
      </c>
      <c r="T196" s="2" t="s">
        <v>652</v>
      </c>
      <c r="U196" s="2" t="s">
        <v>233</v>
      </c>
      <c r="V196" s="2" t="s">
        <v>233</v>
      </c>
      <c r="W196" s="2"/>
      <c r="X196" s="2">
        <v>3896.92</v>
      </c>
      <c r="Y196" s="2"/>
      <c r="Z196" s="2">
        <v>4</v>
      </c>
      <c r="AA196" s="2" t="s">
        <v>460</v>
      </c>
      <c r="AB196" s="2"/>
      <c r="AC196" s="2" t="s">
        <v>28</v>
      </c>
    </row>
    <row r="197" spans="1:29" ht="45" customHeight="1" x14ac:dyDescent="0.3">
      <c r="A197" s="2">
        <v>2</v>
      </c>
      <c r="B197" s="1" t="s">
        <v>845</v>
      </c>
      <c r="C197" s="2" t="s">
        <v>846</v>
      </c>
      <c r="D197" s="2" t="s">
        <v>80</v>
      </c>
      <c r="E197" s="90" t="s">
        <v>329</v>
      </c>
      <c r="F197" s="2" t="s">
        <v>847</v>
      </c>
      <c r="G197" s="2">
        <v>2006</v>
      </c>
      <c r="H197" s="105" t="s">
        <v>250</v>
      </c>
      <c r="I197" s="321">
        <v>488801.31</v>
      </c>
      <c r="J197" s="6" t="s">
        <v>837</v>
      </c>
      <c r="K197" s="106" t="s">
        <v>848</v>
      </c>
      <c r="L197" s="2"/>
      <c r="M197" s="2"/>
      <c r="N197" s="2"/>
      <c r="O197" s="65"/>
      <c r="P197" s="65"/>
      <c r="Q197" s="2"/>
      <c r="R197" s="2"/>
      <c r="S197" s="2"/>
      <c r="T197" s="2"/>
      <c r="U197" s="2"/>
      <c r="V197" s="2"/>
      <c r="W197" s="2"/>
      <c r="X197" s="2">
        <v>1500</v>
      </c>
      <c r="Y197" s="2"/>
      <c r="Z197" s="2"/>
      <c r="AA197" s="2"/>
      <c r="AB197" s="2"/>
      <c r="AC197" s="2"/>
    </row>
    <row r="198" spans="1:29" ht="45" customHeight="1" x14ac:dyDescent="0.3">
      <c r="A198" s="2">
        <v>3</v>
      </c>
      <c r="B198" s="1" t="s">
        <v>834</v>
      </c>
      <c r="C198" s="2" t="s">
        <v>846</v>
      </c>
      <c r="D198" s="2" t="s">
        <v>80</v>
      </c>
      <c r="E198" s="90" t="s">
        <v>329</v>
      </c>
      <c r="F198" s="2" t="s">
        <v>847</v>
      </c>
      <c r="G198" s="2">
        <v>2015</v>
      </c>
      <c r="H198" s="105" t="s">
        <v>250</v>
      </c>
      <c r="I198" s="321">
        <v>29999.54</v>
      </c>
      <c r="J198" s="6" t="s">
        <v>837</v>
      </c>
      <c r="K198" s="106" t="s">
        <v>848</v>
      </c>
      <c r="L198" s="2"/>
      <c r="M198" s="2"/>
      <c r="N198" s="2"/>
      <c r="O198" s="65"/>
      <c r="P198" s="65"/>
      <c r="Q198" s="2"/>
      <c r="R198" s="2"/>
      <c r="S198" s="2"/>
      <c r="T198" s="2"/>
      <c r="U198" s="2"/>
      <c r="V198" s="2"/>
      <c r="W198" s="2"/>
      <c r="X198" s="2"/>
      <c r="Y198" s="2"/>
      <c r="Z198" s="2"/>
      <c r="AA198" s="2"/>
      <c r="AB198" s="2"/>
      <c r="AC198" s="2"/>
    </row>
    <row r="199" spans="1:29" ht="45" customHeight="1" x14ac:dyDescent="0.3">
      <c r="A199" s="47"/>
      <c r="B199" s="46"/>
      <c r="C199" s="47"/>
      <c r="D199" s="47"/>
      <c r="E199" s="47"/>
      <c r="F199" s="413" t="s">
        <v>457</v>
      </c>
      <c r="G199" s="413"/>
      <c r="H199" s="75"/>
      <c r="I199" s="326">
        <f>SUM(I196:I198)</f>
        <v>9450800.8499999996</v>
      </c>
      <c r="J199" s="50"/>
      <c r="K199" s="75"/>
      <c r="L199" s="75"/>
      <c r="M199" s="75"/>
      <c r="N199" s="75"/>
      <c r="O199" s="75"/>
      <c r="P199" s="75"/>
      <c r="Q199" s="75"/>
      <c r="R199" s="75"/>
      <c r="S199" s="75"/>
      <c r="T199" s="75"/>
      <c r="U199" s="75"/>
      <c r="V199" s="75"/>
      <c r="W199" s="75"/>
      <c r="X199" s="75"/>
      <c r="Y199" s="75"/>
      <c r="Z199" s="75"/>
      <c r="AA199" s="75"/>
      <c r="AB199" s="75"/>
      <c r="AC199" s="75"/>
    </row>
    <row r="200" spans="1:29" ht="45" customHeight="1" x14ac:dyDescent="0.3">
      <c r="A200" s="47"/>
      <c r="B200" s="46"/>
      <c r="C200" s="47"/>
      <c r="D200" s="47"/>
      <c r="E200" s="47"/>
      <c r="F200" s="76"/>
      <c r="G200" s="77"/>
      <c r="H200" s="75"/>
      <c r="I200" s="319"/>
      <c r="J200" s="50"/>
      <c r="K200" s="75"/>
      <c r="L200" s="75"/>
      <c r="M200" s="75"/>
      <c r="N200" s="75"/>
      <c r="O200" s="75"/>
      <c r="P200" s="75"/>
      <c r="Q200" s="75"/>
      <c r="R200" s="75"/>
      <c r="S200" s="75"/>
      <c r="T200" s="75"/>
      <c r="U200" s="75"/>
      <c r="V200" s="75"/>
      <c r="W200" s="75"/>
      <c r="X200" s="75"/>
      <c r="Y200" s="75"/>
      <c r="Z200" s="75"/>
      <c r="AA200" s="75"/>
      <c r="AB200" s="75"/>
      <c r="AC200" s="75"/>
    </row>
    <row r="201" spans="1:29" ht="45" customHeight="1" x14ac:dyDescent="0.3">
      <c r="A201" s="52">
        <v>24</v>
      </c>
      <c r="B201" s="78" t="s">
        <v>147</v>
      </c>
      <c r="C201" s="54"/>
      <c r="D201" s="54"/>
      <c r="E201" s="55"/>
      <c r="F201" s="54"/>
      <c r="G201" s="54"/>
      <c r="H201" s="56"/>
      <c r="I201" s="320"/>
      <c r="J201" s="57"/>
      <c r="K201" s="58"/>
      <c r="L201" s="54"/>
      <c r="M201" s="54"/>
      <c r="N201" s="54"/>
      <c r="O201" s="59"/>
      <c r="P201" s="59"/>
      <c r="Q201" s="54"/>
      <c r="R201" s="54"/>
      <c r="S201" s="54"/>
      <c r="T201" s="54"/>
      <c r="U201" s="54"/>
      <c r="V201" s="54"/>
      <c r="W201" s="54"/>
      <c r="X201" s="54"/>
      <c r="Y201" s="54"/>
      <c r="Z201" s="54"/>
      <c r="AA201" s="54"/>
      <c r="AB201" s="54"/>
      <c r="AC201" s="54"/>
    </row>
    <row r="202" spans="1:29" ht="45" customHeight="1" x14ac:dyDescent="0.3">
      <c r="A202" s="81">
        <v>1</v>
      </c>
      <c r="B202" s="82" t="s">
        <v>849</v>
      </c>
      <c r="C202" s="81" t="s">
        <v>693</v>
      </c>
      <c r="D202" s="81" t="s">
        <v>80</v>
      </c>
      <c r="E202" s="60" t="s">
        <v>28</v>
      </c>
      <c r="F202" s="2" t="s">
        <v>80</v>
      </c>
      <c r="G202" s="2">
        <v>1879</v>
      </c>
      <c r="H202" s="105" t="s">
        <v>222</v>
      </c>
      <c r="I202" s="321">
        <v>6679000</v>
      </c>
      <c r="J202" s="6" t="s">
        <v>850</v>
      </c>
      <c r="K202" s="111" t="s">
        <v>851</v>
      </c>
      <c r="L202" s="2" t="s">
        <v>852</v>
      </c>
      <c r="M202" s="2" t="s">
        <v>853</v>
      </c>
      <c r="N202" s="2" t="s">
        <v>854</v>
      </c>
      <c r="O202" s="65" t="s">
        <v>855</v>
      </c>
      <c r="P202" s="65" t="s">
        <v>856</v>
      </c>
      <c r="Q202" s="2" t="s">
        <v>230</v>
      </c>
      <c r="R202" s="2" t="s">
        <v>230</v>
      </c>
      <c r="S202" s="2" t="s">
        <v>230</v>
      </c>
      <c r="T202" s="2" t="s">
        <v>339</v>
      </c>
      <c r="U202" s="2" t="s">
        <v>233</v>
      </c>
      <c r="V202" s="2" t="s">
        <v>233</v>
      </c>
      <c r="W202" s="2"/>
      <c r="X202" s="2" t="s">
        <v>857</v>
      </c>
      <c r="Y202" s="2"/>
      <c r="Z202" s="2" t="s">
        <v>858</v>
      </c>
      <c r="AA202" s="2" t="s">
        <v>80</v>
      </c>
      <c r="AB202" s="2"/>
      <c r="AC202" s="2" t="s">
        <v>859</v>
      </c>
    </row>
    <row r="203" spans="1:29" ht="45" customHeight="1" x14ac:dyDescent="0.3">
      <c r="A203" s="2">
        <v>2</v>
      </c>
      <c r="B203" s="1" t="s">
        <v>860</v>
      </c>
      <c r="C203" s="2" t="s">
        <v>846</v>
      </c>
      <c r="D203" s="2" t="s">
        <v>80</v>
      </c>
      <c r="E203" s="90" t="s">
        <v>28</v>
      </c>
      <c r="F203" s="2" t="s">
        <v>28</v>
      </c>
      <c r="G203" s="2">
        <v>2009</v>
      </c>
      <c r="H203" s="105" t="s">
        <v>250</v>
      </c>
      <c r="I203" s="321">
        <v>8118379.5599999996</v>
      </c>
      <c r="J203" s="6" t="s">
        <v>850</v>
      </c>
      <c r="K203" s="111" t="s">
        <v>861</v>
      </c>
      <c r="L203" s="2" t="s">
        <v>862</v>
      </c>
      <c r="M203" s="2" t="s">
        <v>863</v>
      </c>
      <c r="N203" s="2" t="s">
        <v>864</v>
      </c>
      <c r="O203" s="65" t="s">
        <v>855</v>
      </c>
      <c r="P203" s="65" t="s">
        <v>865</v>
      </c>
      <c r="Q203" s="2" t="s">
        <v>230</v>
      </c>
      <c r="R203" s="2" t="s">
        <v>230</v>
      </c>
      <c r="S203" s="2" t="s">
        <v>230</v>
      </c>
      <c r="T203" s="2" t="s">
        <v>230</v>
      </c>
      <c r="U203" s="2" t="s">
        <v>230</v>
      </c>
      <c r="V203" s="2" t="s">
        <v>230</v>
      </c>
      <c r="W203" s="2"/>
      <c r="X203" s="2" t="s">
        <v>866</v>
      </c>
      <c r="Y203" s="2"/>
      <c r="Z203" s="2" t="s">
        <v>867</v>
      </c>
      <c r="AA203" s="2" t="s">
        <v>28</v>
      </c>
      <c r="AB203" s="2"/>
      <c r="AC203" s="2" t="s">
        <v>80</v>
      </c>
    </row>
    <row r="204" spans="1:29" ht="45" customHeight="1" x14ac:dyDescent="0.3">
      <c r="A204" s="47"/>
      <c r="B204" s="46"/>
      <c r="C204" s="47"/>
      <c r="D204" s="47"/>
      <c r="E204" s="47"/>
      <c r="F204" s="413" t="s">
        <v>457</v>
      </c>
      <c r="G204" s="413"/>
      <c r="H204" s="75"/>
      <c r="I204" s="326">
        <f>SUM(I202:I203)</f>
        <v>14797379.559999999</v>
      </c>
      <c r="J204" s="50"/>
      <c r="K204" s="75"/>
      <c r="L204" s="75"/>
      <c r="M204" s="75"/>
      <c r="N204" s="75"/>
      <c r="O204" s="75"/>
      <c r="P204" s="75"/>
      <c r="Q204" s="75"/>
      <c r="R204" s="75"/>
      <c r="S204" s="75"/>
      <c r="T204" s="75"/>
      <c r="U204" s="75"/>
      <c r="V204" s="75"/>
      <c r="W204" s="75"/>
      <c r="X204" s="75"/>
      <c r="Y204" s="75"/>
      <c r="Z204" s="75"/>
      <c r="AA204" s="75"/>
      <c r="AB204" s="75"/>
      <c r="AC204" s="75"/>
    </row>
    <row r="205" spans="1:29" ht="45" customHeight="1" x14ac:dyDescent="0.3">
      <c r="A205" s="47"/>
      <c r="B205" s="46"/>
      <c r="C205" s="47"/>
      <c r="D205" s="47"/>
      <c r="E205" s="47"/>
      <c r="F205" s="47"/>
      <c r="G205" s="75"/>
      <c r="H205" s="75"/>
      <c r="I205" s="319"/>
      <c r="J205" s="50"/>
      <c r="K205" s="75"/>
      <c r="L205" s="75"/>
      <c r="M205" s="75"/>
      <c r="N205" s="75"/>
      <c r="O205" s="75"/>
      <c r="P205" s="75"/>
      <c r="Q205" s="75"/>
      <c r="R205" s="75"/>
      <c r="S205" s="75"/>
      <c r="T205" s="75"/>
      <c r="U205" s="75"/>
      <c r="V205" s="75"/>
      <c r="W205" s="75"/>
      <c r="X205" s="75"/>
      <c r="Y205" s="75"/>
      <c r="Z205" s="75"/>
      <c r="AA205" s="75"/>
      <c r="AB205" s="75"/>
      <c r="AC205" s="75"/>
    </row>
    <row r="206" spans="1:29" ht="45" customHeight="1" x14ac:dyDescent="0.3">
      <c r="A206" s="52">
        <v>24</v>
      </c>
      <c r="B206" s="78" t="s">
        <v>868</v>
      </c>
      <c r="C206" s="55"/>
      <c r="D206" s="55"/>
      <c r="E206" s="55"/>
      <c r="F206" s="55"/>
      <c r="G206" s="55"/>
      <c r="H206" s="79"/>
      <c r="I206" s="320"/>
      <c r="J206" s="80"/>
      <c r="K206" s="59"/>
      <c r="L206" s="55"/>
      <c r="M206" s="55"/>
      <c r="N206" s="55"/>
      <c r="O206" s="59"/>
      <c r="P206" s="59"/>
      <c r="Q206" s="55"/>
      <c r="R206" s="55"/>
      <c r="S206" s="55"/>
      <c r="T206" s="55"/>
      <c r="U206" s="55"/>
      <c r="V206" s="55"/>
      <c r="W206" s="55"/>
      <c r="X206" s="55"/>
      <c r="Y206" s="55"/>
      <c r="Z206" s="55"/>
      <c r="AA206" s="55"/>
      <c r="AB206" s="55"/>
      <c r="AC206" s="55"/>
    </row>
    <row r="207" spans="1:29" ht="45" customHeight="1" x14ac:dyDescent="0.3">
      <c r="A207" s="81">
        <v>1</v>
      </c>
      <c r="B207" s="82" t="s">
        <v>869</v>
      </c>
      <c r="C207" s="81" t="s">
        <v>693</v>
      </c>
      <c r="D207" s="81" t="s">
        <v>80</v>
      </c>
      <c r="E207" s="81" t="s">
        <v>329</v>
      </c>
      <c r="F207" s="117" t="s">
        <v>460</v>
      </c>
      <c r="G207" s="117" t="s">
        <v>870</v>
      </c>
      <c r="H207" s="117" t="s">
        <v>871</v>
      </c>
      <c r="I207" s="330">
        <v>9466000</v>
      </c>
      <c r="J207" s="118" t="s">
        <v>872</v>
      </c>
      <c r="K207" s="119" t="s">
        <v>873</v>
      </c>
      <c r="L207" s="117" t="s">
        <v>874</v>
      </c>
      <c r="M207" s="117" t="s">
        <v>875</v>
      </c>
      <c r="N207" s="117" t="s">
        <v>876</v>
      </c>
      <c r="O207" s="117" t="s">
        <v>877</v>
      </c>
      <c r="P207" s="117" t="s">
        <v>878</v>
      </c>
      <c r="Q207" s="117" t="s">
        <v>879</v>
      </c>
      <c r="R207" s="117" t="s">
        <v>230</v>
      </c>
      <c r="S207" s="117" t="s">
        <v>230</v>
      </c>
      <c r="T207" s="117" t="s">
        <v>880</v>
      </c>
      <c r="U207" s="117" t="s">
        <v>230</v>
      </c>
      <c r="V207" s="117" t="s">
        <v>230</v>
      </c>
      <c r="W207" s="117"/>
      <c r="X207" s="82" t="s">
        <v>881</v>
      </c>
      <c r="Y207" s="82"/>
      <c r="Z207" s="82" t="s">
        <v>882</v>
      </c>
      <c r="AA207" s="82" t="s">
        <v>460</v>
      </c>
      <c r="AB207" s="82"/>
      <c r="AC207" s="82" t="s">
        <v>329</v>
      </c>
    </row>
    <row r="208" spans="1:29" ht="45" customHeight="1" x14ac:dyDescent="0.3">
      <c r="A208" s="2">
        <v>2</v>
      </c>
      <c r="B208" s="1" t="s">
        <v>883</v>
      </c>
      <c r="C208" s="2" t="s">
        <v>884</v>
      </c>
      <c r="D208" s="2" t="s">
        <v>80</v>
      </c>
      <c r="E208" s="2" t="s">
        <v>329</v>
      </c>
      <c r="F208" s="65" t="s">
        <v>329</v>
      </c>
      <c r="G208" s="1">
        <v>2003</v>
      </c>
      <c r="H208" s="1" t="s">
        <v>885</v>
      </c>
      <c r="I208" s="321">
        <v>1422068.61</v>
      </c>
      <c r="J208" s="6" t="s">
        <v>872</v>
      </c>
      <c r="K208" s="106" t="s">
        <v>886</v>
      </c>
      <c r="L208" s="65" t="s">
        <v>887</v>
      </c>
      <c r="M208" s="65" t="s">
        <v>888</v>
      </c>
      <c r="N208" s="65" t="s">
        <v>889</v>
      </c>
      <c r="O208" s="117" t="s">
        <v>890</v>
      </c>
      <c r="P208" s="65" t="s">
        <v>891</v>
      </c>
      <c r="Q208" s="65" t="s">
        <v>230</v>
      </c>
      <c r="R208" s="65" t="s">
        <v>230</v>
      </c>
      <c r="S208" s="65" t="s">
        <v>892</v>
      </c>
      <c r="T208" s="65" t="s">
        <v>339</v>
      </c>
      <c r="U208" s="120" t="s">
        <v>232</v>
      </c>
      <c r="V208" s="65" t="s">
        <v>230</v>
      </c>
      <c r="W208" s="65"/>
      <c r="X208" s="1" t="s">
        <v>893</v>
      </c>
      <c r="Y208" s="1"/>
      <c r="Z208" s="1" t="s">
        <v>894</v>
      </c>
      <c r="AA208" s="1" t="s">
        <v>329</v>
      </c>
      <c r="AB208" s="1"/>
      <c r="AC208" s="1" t="s">
        <v>329</v>
      </c>
    </row>
    <row r="209" spans="1:29" ht="45" customHeight="1" x14ac:dyDescent="0.3">
      <c r="A209" s="47"/>
      <c r="B209" s="46"/>
      <c r="C209" s="47"/>
      <c r="D209" s="47"/>
      <c r="E209" s="47"/>
      <c r="F209" s="412" t="s">
        <v>457</v>
      </c>
      <c r="G209" s="412"/>
      <c r="H209" s="75"/>
      <c r="I209" s="326">
        <f>SUM(I207:I208)</f>
        <v>10888068.609999999</v>
      </c>
      <c r="J209" s="50"/>
      <c r="K209" s="75"/>
      <c r="L209" s="75"/>
      <c r="M209" s="75"/>
      <c r="N209" s="75"/>
      <c r="O209" s="75"/>
      <c r="P209" s="75"/>
      <c r="Q209" s="75"/>
      <c r="R209" s="75"/>
      <c r="S209" s="75"/>
      <c r="T209" s="75"/>
      <c r="U209" s="75"/>
      <c r="V209" s="75"/>
      <c r="W209" s="75"/>
      <c r="X209" s="75"/>
      <c r="Y209" s="75"/>
      <c r="Z209" s="75"/>
      <c r="AA209" s="75"/>
      <c r="AB209" s="75"/>
      <c r="AC209" s="75"/>
    </row>
    <row r="210" spans="1:29" ht="45" customHeight="1" x14ac:dyDescent="0.3">
      <c r="A210" s="47"/>
      <c r="B210" s="46"/>
      <c r="C210" s="47"/>
      <c r="D210" s="47"/>
      <c r="E210" s="47"/>
      <c r="F210" s="47"/>
      <c r="G210" s="75"/>
      <c r="H210" s="75"/>
      <c r="I210" s="319"/>
      <c r="J210" s="50"/>
      <c r="K210" s="75"/>
      <c r="L210" s="75"/>
      <c r="M210" s="75"/>
      <c r="N210" s="75"/>
      <c r="O210" s="75"/>
      <c r="P210" s="75"/>
      <c r="Q210" s="75"/>
      <c r="R210" s="75"/>
      <c r="S210" s="75"/>
      <c r="T210" s="75"/>
      <c r="U210" s="75"/>
      <c r="V210" s="75"/>
      <c r="W210" s="75"/>
      <c r="X210" s="75"/>
      <c r="Y210" s="75"/>
      <c r="Z210" s="75"/>
      <c r="AA210" s="75"/>
      <c r="AB210" s="75"/>
      <c r="AC210" s="75"/>
    </row>
    <row r="211" spans="1:29" ht="45" customHeight="1" x14ac:dyDescent="0.3">
      <c r="A211" s="52">
        <v>25</v>
      </c>
      <c r="B211" s="78" t="s">
        <v>895</v>
      </c>
      <c r="C211" s="54"/>
      <c r="D211" s="54"/>
      <c r="E211" s="55"/>
      <c r="F211" s="54"/>
      <c r="G211" s="54"/>
      <c r="H211" s="56"/>
      <c r="I211" s="320"/>
      <c r="J211" s="57"/>
      <c r="K211" s="58"/>
      <c r="L211" s="54"/>
      <c r="M211" s="54"/>
      <c r="N211" s="54"/>
      <c r="O211" s="59"/>
      <c r="P211" s="59"/>
      <c r="Q211" s="54"/>
      <c r="R211" s="54"/>
      <c r="S211" s="54"/>
      <c r="T211" s="54"/>
      <c r="U211" s="54"/>
      <c r="V211" s="54"/>
      <c r="W211" s="54"/>
      <c r="X211" s="54"/>
      <c r="Y211" s="54"/>
      <c r="Z211" s="54"/>
      <c r="AA211" s="54"/>
      <c r="AB211" s="54"/>
      <c r="AC211" s="121"/>
    </row>
    <row r="212" spans="1:29" ht="45" customHeight="1" x14ac:dyDescent="0.3">
      <c r="A212" s="2">
        <v>1</v>
      </c>
      <c r="B212" s="1" t="s">
        <v>896</v>
      </c>
      <c r="C212" s="2" t="s">
        <v>897</v>
      </c>
      <c r="D212" s="2" t="s">
        <v>80</v>
      </c>
      <c r="E212" s="2" t="s">
        <v>329</v>
      </c>
      <c r="F212" s="2" t="s">
        <v>329</v>
      </c>
      <c r="G212" s="2">
        <v>1955</v>
      </c>
      <c r="H212" s="105" t="s">
        <v>222</v>
      </c>
      <c r="I212" s="321">
        <v>4515000</v>
      </c>
      <c r="J212" s="6" t="s">
        <v>898</v>
      </c>
      <c r="K212" s="414" t="s">
        <v>899</v>
      </c>
      <c r="L212" s="2" t="s">
        <v>471</v>
      </c>
      <c r="M212" s="2" t="s">
        <v>588</v>
      </c>
      <c r="N212" s="2" t="s">
        <v>900</v>
      </c>
      <c r="O212" s="2"/>
      <c r="P212" s="2" t="s">
        <v>901</v>
      </c>
      <c r="Q212" s="2" t="s">
        <v>230</v>
      </c>
      <c r="R212" s="2" t="s">
        <v>230</v>
      </c>
      <c r="S212" s="2" t="s">
        <v>230</v>
      </c>
      <c r="T212" s="2" t="s">
        <v>230</v>
      </c>
      <c r="U212" s="2" t="s">
        <v>230</v>
      </c>
      <c r="V212" s="2" t="s">
        <v>230</v>
      </c>
      <c r="W212" s="2"/>
      <c r="X212" s="2">
        <v>1970</v>
      </c>
      <c r="Y212" s="2"/>
      <c r="Z212" s="2">
        <v>3</v>
      </c>
      <c r="AA212" s="2" t="s">
        <v>460</v>
      </c>
      <c r="AB212" s="2"/>
      <c r="AC212" s="2" t="s">
        <v>460</v>
      </c>
    </row>
    <row r="213" spans="1:29" ht="45" customHeight="1" x14ac:dyDescent="0.3">
      <c r="A213" s="2">
        <v>2</v>
      </c>
      <c r="B213" s="1" t="s">
        <v>902</v>
      </c>
      <c r="C213" s="2" t="s">
        <v>897</v>
      </c>
      <c r="D213" s="2" t="s">
        <v>80</v>
      </c>
      <c r="E213" s="2" t="s">
        <v>329</v>
      </c>
      <c r="F213" s="2" t="s">
        <v>329</v>
      </c>
      <c r="G213" s="2">
        <v>1955</v>
      </c>
      <c r="H213" s="105" t="s">
        <v>222</v>
      </c>
      <c r="I213" s="321">
        <v>173000</v>
      </c>
      <c r="J213" s="6" t="s">
        <v>898</v>
      </c>
      <c r="K213" s="414"/>
      <c r="L213" s="2" t="s">
        <v>471</v>
      </c>
      <c r="M213" s="2" t="s">
        <v>588</v>
      </c>
      <c r="N213" s="2" t="s">
        <v>900</v>
      </c>
      <c r="O213" s="2"/>
      <c r="P213" s="2" t="s">
        <v>257</v>
      </c>
      <c r="Q213" s="2" t="s">
        <v>230</v>
      </c>
      <c r="R213" s="2" t="s">
        <v>230</v>
      </c>
      <c r="S213" s="2" t="s">
        <v>230</v>
      </c>
      <c r="T213" s="2" t="s">
        <v>230</v>
      </c>
      <c r="U213" s="2" t="s">
        <v>230</v>
      </c>
      <c r="V213" s="2" t="s">
        <v>230</v>
      </c>
      <c r="W213" s="2"/>
      <c r="X213" s="2">
        <v>91.85</v>
      </c>
      <c r="Y213" s="2"/>
      <c r="Z213" s="2">
        <v>1</v>
      </c>
      <c r="AA213" s="2" t="s">
        <v>329</v>
      </c>
      <c r="AB213" s="2"/>
      <c r="AC213" s="2" t="s">
        <v>329</v>
      </c>
    </row>
    <row r="214" spans="1:29" ht="45" customHeight="1" x14ac:dyDescent="0.3">
      <c r="A214" s="2">
        <v>3</v>
      </c>
      <c r="B214" s="1" t="s">
        <v>903</v>
      </c>
      <c r="C214" s="2" t="s">
        <v>897</v>
      </c>
      <c r="D214" s="2" t="s">
        <v>80</v>
      </c>
      <c r="E214" s="2" t="s">
        <v>329</v>
      </c>
      <c r="F214" s="2" t="s">
        <v>329</v>
      </c>
      <c r="G214" s="2">
        <v>2011</v>
      </c>
      <c r="H214" s="105" t="s">
        <v>250</v>
      </c>
      <c r="I214" s="321">
        <v>1203437.97</v>
      </c>
      <c r="J214" s="6" t="s">
        <v>898</v>
      </c>
      <c r="K214" s="414"/>
      <c r="L214" s="2" t="s">
        <v>257</v>
      </c>
      <c r="M214" s="2" t="s">
        <v>257</v>
      </c>
      <c r="N214" s="2" t="s">
        <v>257</v>
      </c>
      <c r="O214" s="65"/>
      <c r="P214" s="2" t="s">
        <v>257</v>
      </c>
      <c r="Q214" s="2" t="s">
        <v>230</v>
      </c>
      <c r="R214" s="2" t="s">
        <v>230</v>
      </c>
      <c r="S214" s="2" t="s">
        <v>230</v>
      </c>
      <c r="T214" s="2" t="s">
        <v>230</v>
      </c>
      <c r="U214" s="2" t="s">
        <v>230</v>
      </c>
      <c r="V214" s="2" t="s">
        <v>230</v>
      </c>
      <c r="W214" s="2"/>
      <c r="X214" s="2">
        <v>62.6</v>
      </c>
      <c r="Y214" s="2"/>
      <c r="Z214" s="2">
        <v>1</v>
      </c>
      <c r="AA214" s="2" t="s">
        <v>329</v>
      </c>
      <c r="AB214" s="2"/>
      <c r="AC214" s="2" t="s">
        <v>329</v>
      </c>
    </row>
    <row r="215" spans="1:29" ht="45" customHeight="1" x14ac:dyDescent="0.3">
      <c r="A215" s="2">
        <v>4</v>
      </c>
      <c r="B215" s="1" t="s">
        <v>904</v>
      </c>
      <c r="C215" s="2" t="s">
        <v>897</v>
      </c>
      <c r="D215" s="2" t="s">
        <v>80</v>
      </c>
      <c r="E215" s="2" t="s">
        <v>329</v>
      </c>
      <c r="F215" s="2" t="s">
        <v>329</v>
      </c>
      <c r="G215" s="2">
        <v>2018</v>
      </c>
      <c r="H215" s="105" t="s">
        <v>250</v>
      </c>
      <c r="I215" s="321">
        <v>50000</v>
      </c>
      <c r="J215" s="6" t="s">
        <v>898</v>
      </c>
      <c r="K215" s="5"/>
      <c r="L215" s="2" t="s">
        <v>257</v>
      </c>
      <c r="M215" s="2" t="s">
        <v>257</v>
      </c>
      <c r="N215" s="2" t="s">
        <v>257</v>
      </c>
      <c r="O215" s="65"/>
      <c r="P215" s="2"/>
      <c r="Q215" s="2" t="s">
        <v>257</v>
      </c>
      <c r="R215" s="2" t="s">
        <v>257</v>
      </c>
      <c r="S215" s="2" t="s">
        <v>257</v>
      </c>
      <c r="T215" s="2" t="s">
        <v>257</v>
      </c>
      <c r="U215" s="2" t="s">
        <v>257</v>
      </c>
      <c r="V215" s="2" t="s">
        <v>257</v>
      </c>
      <c r="W215" s="2"/>
      <c r="X215" s="2">
        <v>30</v>
      </c>
      <c r="Y215" s="2"/>
      <c r="Z215" s="2">
        <v>0</v>
      </c>
      <c r="AA215" s="2" t="s">
        <v>27</v>
      </c>
      <c r="AB215" s="2"/>
      <c r="AC215" s="2" t="s">
        <v>27</v>
      </c>
    </row>
    <row r="216" spans="1:29" ht="45" customHeight="1" x14ac:dyDescent="0.3">
      <c r="A216" s="2">
        <v>5</v>
      </c>
      <c r="B216" s="1" t="s">
        <v>905</v>
      </c>
      <c r="C216" s="2" t="s">
        <v>897</v>
      </c>
      <c r="D216" s="2" t="s">
        <v>80</v>
      </c>
      <c r="E216" s="2" t="s">
        <v>329</v>
      </c>
      <c r="F216" s="2" t="s">
        <v>329</v>
      </c>
      <c r="G216" s="2">
        <v>2017</v>
      </c>
      <c r="H216" s="105" t="s">
        <v>250</v>
      </c>
      <c r="I216" s="321">
        <v>30000</v>
      </c>
      <c r="J216" s="6" t="s">
        <v>898</v>
      </c>
      <c r="K216" s="5"/>
      <c r="L216" s="2" t="s">
        <v>257</v>
      </c>
      <c r="M216" s="2" t="s">
        <v>257</v>
      </c>
      <c r="N216" s="2" t="s">
        <v>906</v>
      </c>
      <c r="O216" s="65"/>
      <c r="P216" s="2"/>
      <c r="Q216" s="2" t="s">
        <v>339</v>
      </c>
      <c r="R216" s="2" t="s">
        <v>257</v>
      </c>
      <c r="S216" s="2" t="s">
        <v>257</v>
      </c>
      <c r="T216" s="2" t="s">
        <v>257</v>
      </c>
      <c r="U216" s="2" t="s">
        <v>257</v>
      </c>
      <c r="V216" s="2" t="s">
        <v>257</v>
      </c>
      <c r="W216" s="2"/>
      <c r="X216" s="2">
        <v>32</v>
      </c>
      <c r="Y216" s="2"/>
      <c r="Z216" s="2">
        <v>1</v>
      </c>
      <c r="AA216" s="2" t="s">
        <v>28</v>
      </c>
      <c r="AB216" s="2"/>
      <c r="AC216" s="2" t="s">
        <v>28</v>
      </c>
    </row>
    <row r="217" spans="1:29" ht="45" customHeight="1" x14ac:dyDescent="0.3">
      <c r="A217" s="47"/>
      <c r="B217" s="46"/>
      <c r="C217" s="47"/>
      <c r="D217" s="47"/>
      <c r="E217" s="47"/>
      <c r="F217" s="412" t="s">
        <v>457</v>
      </c>
      <c r="G217" s="412"/>
      <c r="H217" s="75"/>
      <c r="I217" s="326">
        <f>SUM(I212:I216)</f>
        <v>5971437.9699999997</v>
      </c>
      <c r="J217" s="50"/>
      <c r="K217" s="75"/>
      <c r="L217" s="75"/>
      <c r="M217" s="75"/>
      <c r="N217" s="75"/>
      <c r="O217" s="75"/>
      <c r="P217" s="75"/>
      <c r="Q217" s="75"/>
      <c r="R217" s="75"/>
      <c r="S217" s="75"/>
      <c r="T217" s="75"/>
      <c r="U217" s="75"/>
      <c r="V217" s="75"/>
      <c r="W217" s="75"/>
      <c r="X217" s="75"/>
      <c r="Y217" s="75"/>
      <c r="Z217" s="75"/>
      <c r="AA217" s="75"/>
      <c r="AB217" s="75"/>
      <c r="AC217" s="75"/>
    </row>
    <row r="218" spans="1:29" ht="45" customHeight="1" x14ac:dyDescent="0.3">
      <c r="A218" s="47"/>
      <c r="B218" s="46"/>
      <c r="C218" s="47"/>
      <c r="D218" s="47"/>
      <c r="E218" s="47"/>
      <c r="F218" s="76"/>
      <c r="G218" s="77"/>
      <c r="H218" s="75"/>
      <c r="I218" s="319"/>
      <c r="J218" s="50"/>
      <c r="K218" s="75"/>
      <c r="L218" s="75"/>
      <c r="M218" s="75"/>
      <c r="N218" s="75"/>
      <c r="O218" s="75"/>
      <c r="P218" s="75"/>
      <c r="Q218" s="75"/>
      <c r="R218" s="75"/>
      <c r="S218" s="75"/>
      <c r="T218" s="75"/>
      <c r="U218" s="75"/>
      <c r="V218" s="75"/>
      <c r="W218" s="75"/>
      <c r="X218" s="75"/>
      <c r="Y218" s="75"/>
      <c r="Z218" s="75"/>
      <c r="AA218" s="75"/>
      <c r="AB218" s="75"/>
      <c r="AC218" s="75"/>
    </row>
    <row r="219" spans="1:29" ht="45" customHeight="1" x14ac:dyDescent="0.3">
      <c r="A219" s="52">
        <v>26</v>
      </c>
      <c r="B219" s="78" t="s">
        <v>161</v>
      </c>
      <c r="C219" s="122"/>
      <c r="D219" s="55"/>
      <c r="E219" s="55"/>
      <c r="F219" s="55"/>
      <c r="G219" s="55"/>
      <c r="H219" s="55"/>
      <c r="I219" s="320"/>
      <c r="J219" s="80"/>
      <c r="K219" s="55"/>
      <c r="L219" s="55"/>
      <c r="M219" s="55"/>
      <c r="N219" s="55"/>
      <c r="O219" s="55"/>
      <c r="P219" s="55"/>
      <c r="Q219" s="55"/>
      <c r="R219" s="55"/>
      <c r="S219" s="55"/>
      <c r="T219" s="55"/>
      <c r="U219" s="55"/>
      <c r="V219" s="55"/>
      <c r="W219" s="55"/>
      <c r="X219" s="55"/>
      <c r="Y219" s="55"/>
      <c r="Z219" s="55"/>
      <c r="AA219" s="55"/>
      <c r="AB219" s="55"/>
      <c r="AC219" s="55"/>
    </row>
    <row r="220" spans="1:29" ht="45" customHeight="1" x14ac:dyDescent="0.3">
      <c r="A220" s="81">
        <v>1</v>
      </c>
      <c r="B220" s="82" t="s">
        <v>907</v>
      </c>
      <c r="C220" s="81" t="s">
        <v>869</v>
      </c>
      <c r="D220" s="81" t="s">
        <v>80</v>
      </c>
      <c r="E220" s="60" t="s">
        <v>329</v>
      </c>
      <c r="F220" s="81" t="s">
        <v>329</v>
      </c>
      <c r="G220" s="2">
        <v>1956</v>
      </c>
      <c r="H220" s="105" t="s">
        <v>222</v>
      </c>
      <c r="I220" s="321">
        <v>1375000</v>
      </c>
      <c r="J220" s="6" t="s">
        <v>908</v>
      </c>
      <c r="K220" s="5" t="s">
        <v>909</v>
      </c>
      <c r="L220" s="2" t="s">
        <v>253</v>
      </c>
      <c r="M220" s="2" t="s">
        <v>294</v>
      </c>
      <c r="N220" s="2" t="s">
        <v>910</v>
      </c>
      <c r="O220" s="2" t="s">
        <v>911</v>
      </c>
      <c r="P220" s="2" t="s">
        <v>912</v>
      </c>
      <c r="Q220" s="2" t="s">
        <v>233</v>
      </c>
      <c r="R220" s="2" t="s">
        <v>233</v>
      </c>
      <c r="S220" s="2" t="s">
        <v>652</v>
      </c>
      <c r="T220" s="2" t="s">
        <v>652</v>
      </c>
      <c r="U220" s="2" t="s">
        <v>652</v>
      </c>
      <c r="V220" s="2" t="s">
        <v>233</v>
      </c>
      <c r="W220" s="2"/>
      <c r="X220" s="2">
        <v>600</v>
      </c>
      <c r="Y220" s="2"/>
      <c r="Z220" s="2">
        <v>3</v>
      </c>
      <c r="AA220" s="2" t="s">
        <v>234</v>
      </c>
      <c r="AB220" s="2"/>
      <c r="AC220" s="2" t="s">
        <v>329</v>
      </c>
    </row>
    <row r="221" spans="1:29" ht="45" customHeight="1" x14ac:dyDescent="0.3">
      <c r="A221" s="81">
        <v>2</v>
      </c>
      <c r="B221" s="1" t="s">
        <v>913</v>
      </c>
      <c r="C221" s="65"/>
      <c r="D221" s="117" t="s">
        <v>80</v>
      </c>
      <c r="E221" s="123" t="s">
        <v>329</v>
      </c>
      <c r="F221" s="65" t="s">
        <v>329</v>
      </c>
      <c r="G221" s="65">
        <v>2010</v>
      </c>
      <c r="H221" s="124" t="s">
        <v>250</v>
      </c>
      <c r="I221" s="321">
        <v>170300</v>
      </c>
      <c r="J221" s="6"/>
      <c r="K221" s="125"/>
      <c r="L221" s="65"/>
      <c r="M221" s="65"/>
      <c r="N221" s="65"/>
      <c r="O221" s="65"/>
      <c r="P221" s="65"/>
      <c r="Q221" s="65"/>
      <c r="R221" s="65"/>
      <c r="S221" s="65"/>
      <c r="T221" s="65"/>
      <c r="U221" s="65"/>
      <c r="V221" s="65"/>
      <c r="W221" s="65"/>
      <c r="X221" s="65"/>
      <c r="Y221" s="65"/>
      <c r="Z221" s="65"/>
      <c r="AA221" s="65"/>
      <c r="AB221" s="65"/>
      <c r="AC221" s="65"/>
    </row>
    <row r="222" spans="1:29" ht="45" customHeight="1" x14ac:dyDescent="0.3">
      <c r="A222" s="47"/>
      <c r="B222" s="46"/>
      <c r="C222" s="47"/>
      <c r="D222" s="47"/>
      <c r="E222" s="47"/>
      <c r="F222" s="413" t="s">
        <v>457</v>
      </c>
      <c r="G222" s="413"/>
      <c r="H222" s="126"/>
      <c r="I222" s="326">
        <f>SUM(I220:I221)</f>
        <v>1545300</v>
      </c>
      <c r="J222" s="50"/>
      <c r="K222" s="127"/>
      <c r="L222" s="75"/>
      <c r="M222" s="75"/>
      <c r="N222" s="75"/>
      <c r="O222" s="75"/>
      <c r="P222" s="75"/>
      <c r="Q222" s="75"/>
      <c r="R222" s="75"/>
      <c r="S222" s="75"/>
      <c r="T222" s="75"/>
      <c r="U222" s="75"/>
      <c r="V222" s="75"/>
      <c r="W222" s="75"/>
      <c r="X222" s="75"/>
      <c r="Y222" s="75"/>
      <c r="Z222" s="75"/>
      <c r="AA222" s="75"/>
      <c r="AB222" s="75"/>
      <c r="AC222" s="75"/>
    </row>
    <row r="223" spans="1:29" ht="45" customHeight="1" x14ac:dyDescent="0.3">
      <c r="A223" s="47"/>
      <c r="B223" s="46"/>
      <c r="C223" s="47"/>
      <c r="D223" s="47"/>
      <c r="E223" s="47"/>
      <c r="F223" s="47"/>
      <c r="G223" s="75"/>
      <c r="H223" s="47"/>
      <c r="I223" s="319"/>
      <c r="J223" s="50"/>
      <c r="K223" s="75"/>
      <c r="L223" s="75"/>
      <c r="M223" s="75"/>
      <c r="N223" s="75"/>
      <c r="O223" s="75"/>
      <c r="P223" s="75"/>
      <c r="Q223" s="75"/>
      <c r="R223" s="75"/>
      <c r="S223" s="75"/>
      <c r="T223" s="75"/>
      <c r="U223" s="75"/>
      <c r="V223" s="75"/>
      <c r="W223" s="75"/>
      <c r="X223" s="75"/>
      <c r="Y223" s="75"/>
      <c r="Z223" s="75"/>
      <c r="AA223" s="75"/>
      <c r="AB223" s="75"/>
      <c r="AC223" s="75"/>
    </row>
    <row r="224" spans="1:29" ht="45" customHeight="1" x14ac:dyDescent="0.3">
      <c r="A224" s="52">
        <v>27</v>
      </c>
      <c r="B224" s="78" t="s">
        <v>166</v>
      </c>
      <c r="C224" s="122"/>
      <c r="D224" s="55"/>
      <c r="E224" s="55"/>
      <c r="F224" s="55"/>
      <c r="G224" s="55"/>
      <c r="H224" s="79"/>
      <c r="I224" s="320"/>
      <c r="J224" s="80"/>
      <c r="K224" s="59"/>
      <c r="L224" s="55"/>
      <c r="M224" s="55"/>
      <c r="N224" s="55"/>
      <c r="O224" s="59"/>
      <c r="P224" s="59"/>
      <c r="Q224" s="55"/>
      <c r="R224" s="55"/>
      <c r="S224" s="55"/>
      <c r="T224" s="55"/>
      <c r="U224" s="55"/>
      <c r="V224" s="55"/>
      <c r="W224" s="55"/>
      <c r="X224" s="55"/>
      <c r="Y224" s="55"/>
      <c r="Z224" s="55"/>
      <c r="AA224" s="55"/>
      <c r="AB224" s="55"/>
      <c r="AC224" s="55"/>
    </row>
    <row r="225" spans="1:29" ht="45" customHeight="1" x14ac:dyDescent="0.3">
      <c r="A225" s="81">
        <v>1</v>
      </c>
      <c r="B225" s="82" t="s">
        <v>914</v>
      </c>
      <c r="C225" s="81" t="s">
        <v>915</v>
      </c>
      <c r="D225" s="81" t="s">
        <v>80</v>
      </c>
      <c r="E225" s="60" t="s">
        <v>329</v>
      </c>
      <c r="F225" s="81" t="s">
        <v>460</v>
      </c>
      <c r="G225" s="2">
        <v>1910</v>
      </c>
      <c r="H225" s="105" t="s">
        <v>222</v>
      </c>
      <c r="I225" s="321">
        <v>9722000</v>
      </c>
      <c r="J225" s="6" t="s">
        <v>916</v>
      </c>
      <c r="K225" s="5" t="s">
        <v>917</v>
      </c>
      <c r="L225" s="2" t="s">
        <v>918</v>
      </c>
      <c r="M225" s="2" t="s">
        <v>919</v>
      </c>
      <c r="N225" s="2" t="s">
        <v>920</v>
      </c>
      <c r="O225" s="2" t="s">
        <v>921</v>
      </c>
      <c r="P225" s="2" t="s">
        <v>922</v>
      </c>
      <c r="Q225" s="2" t="s">
        <v>230</v>
      </c>
      <c r="R225" s="2" t="s">
        <v>230</v>
      </c>
      <c r="S225" s="2" t="s">
        <v>230</v>
      </c>
      <c r="T225" s="2" t="s">
        <v>923</v>
      </c>
      <c r="U225" s="2" t="s">
        <v>924</v>
      </c>
      <c r="V225" s="2" t="s">
        <v>233</v>
      </c>
      <c r="W225" s="2"/>
      <c r="X225" s="2">
        <v>1992.38</v>
      </c>
      <c r="Y225" s="2"/>
      <c r="Z225" s="2" t="s">
        <v>925</v>
      </c>
      <c r="AA225" s="2" t="s">
        <v>926</v>
      </c>
      <c r="AB225" s="2"/>
      <c r="AC225" s="2" t="s">
        <v>329</v>
      </c>
    </row>
    <row r="226" spans="1:29" ht="45" customHeight="1" x14ac:dyDescent="0.3">
      <c r="A226" s="2">
        <v>2</v>
      </c>
      <c r="B226" s="1" t="s">
        <v>927</v>
      </c>
      <c r="C226" s="2" t="s">
        <v>268</v>
      </c>
      <c r="D226" s="2" t="s">
        <v>80</v>
      </c>
      <c r="E226" s="90" t="s">
        <v>329</v>
      </c>
      <c r="F226" s="2" t="s">
        <v>329</v>
      </c>
      <c r="G226" s="2">
        <v>1910</v>
      </c>
      <c r="H226" s="105" t="s">
        <v>222</v>
      </c>
      <c r="I226" s="321">
        <v>213000</v>
      </c>
      <c r="J226" s="6" t="s">
        <v>928</v>
      </c>
      <c r="K226" s="68" t="s">
        <v>929</v>
      </c>
      <c r="L226" s="2" t="s">
        <v>253</v>
      </c>
      <c r="M226" s="2" t="s">
        <v>463</v>
      </c>
      <c r="N226" s="2" t="s">
        <v>930</v>
      </c>
      <c r="O226" s="2" t="s">
        <v>931</v>
      </c>
      <c r="P226" s="2"/>
      <c r="Q226" s="2" t="s">
        <v>932</v>
      </c>
      <c r="R226" s="2" t="s">
        <v>230</v>
      </c>
      <c r="S226" s="2" t="s">
        <v>232</v>
      </c>
      <c r="T226" s="2" t="s">
        <v>933</v>
      </c>
      <c r="U226" s="2" t="s">
        <v>934</v>
      </c>
      <c r="V226" s="2" t="s">
        <v>233</v>
      </c>
      <c r="W226" s="2"/>
      <c r="X226" s="2">
        <v>113</v>
      </c>
      <c r="Y226" s="2"/>
      <c r="Z226" s="2" t="s">
        <v>935</v>
      </c>
      <c r="AA226" s="2" t="s">
        <v>329</v>
      </c>
      <c r="AB226" s="2"/>
      <c r="AC226" s="2" t="s">
        <v>329</v>
      </c>
    </row>
    <row r="227" spans="1:29" ht="45" customHeight="1" x14ac:dyDescent="0.3">
      <c r="A227" s="47"/>
      <c r="B227" s="46"/>
      <c r="C227" s="47"/>
      <c r="D227" s="47"/>
      <c r="E227" s="47"/>
      <c r="F227" s="413" t="s">
        <v>457</v>
      </c>
      <c r="G227" s="413"/>
      <c r="H227" s="126"/>
      <c r="I227" s="331">
        <f>SUM(I225:I226)</f>
        <v>9935000</v>
      </c>
      <c r="J227" s="50"/>
      <c r="K227" s="127"/>
      <c r="L227" s="75"/>
      <c r="M227" s="75"/>
      <c r="N227" s="75"/>
      <c r="O227" s="75"/>
      <c r="P227" s="75"/>
      <c r="Q227" s="75"/>
      <c r="R227" s="75"/>
      <c r="S227" s="75"/>
      <c r="T227" s="75"/>
      <c r="U227" s="75"/>
      <c r="V227" s="75"/>
      <c r="W227" s="75"/>
      <c r="X227" s="75"/>
      <c r="Y227" s="75"/>
      <c r="Z227" s="75"/>
      <c r="AA227" s="75"/>
      <c r="AB227" s="75"/>
      <c r="AC227" s="75"/>
    </row>
    <row r="228" spans="1:29" ht="45" customHeight="1" x14ac:dyDescent="0.3">
      <c r="A228" s="47"/>
      <c r="B228" s="46"/>
      <c r="C228" s="47"/>
      <c r="D228" s="47"/>
      <c r="E228" s="47"/>
      <c r="F228" s="76"/>
      <c r="G228" s="77"/>
      <c r="H228" s="76"/>
      <c r="I228" s="328"/>
      <c r="J228" s="50"/>
      <c r="K228" s="127"/>
      <c r="L228" s="75"/>
      <c r="M228" s="75"/>
      <c r="N228" s="75"/>
      <c r="O228" s="75"/>
      <c r="P228" s="75"/>
      <c r="Q228" s="75"/>
      <c r="R228" s="75"/>
      <c r="S228" s="75"/>
      <c r="T228" s="75"/>
      <c r="U228" s="75"/>
      <c r="V228" s="75"/>
      <c r="W228" s="75"/>
      <c r="X228" s="75"/>
      <c r="Y228" s="75"/>
      <c r="Z228" s="75"/>
      <c r="AA228" s="75"/>
      <c r="AB228" s="75"/>
      <c r="AC228" s="75"/>
    </row>
    <row r="229" spans="1:29" ht="45" customHeight="1" x14ac:dyDescent="0.3">
      <c r="A229" s="52">
        <v>28</v>
      </c>
      <c r="B229" s="78" t="s">
        <v>172</v>
      </c>
      <c r="C229" s="122"/>
      <c r="D229" s="55"/>
      <c r="E229" s="55"/>
      <c r="F229" s="55"/>
      <c r="G229" s="55"/>
      <c r="H229" s="79"/>
      <c r="I229" s="320"/>
      <c r="J229" s="80"/>
      <c r="K229" s="59"/>
      <c r="L229" s="55"/>
      <c r="M229" s="55"/>
      <c r="N229" s="55"/>
      <c r="O229" s="59"/>
      <c r="P229" s="59"/>
      <c r="Q229" s="55"/>
      <c r="R229" s="55"/>
      <c r="S229" s="55"/>
      <c r="T229" s="55"/>
      <c r="U229" s="55"/>
      <c r="V229" s="55"/>
      <c r="W229" s="55"/>
      <c r="X229" s="55"/>
      <c r="Y229" s="55"/>
      <c r="Z229" s="55"/>
      <c r="AA229" s="55"/>
      <c r="AB229" s="55"/>
      <c r="AC229" s="107"/>
    </row>
    <row r="230" spans="1:29" ht="45" customHeight="1" x14ac:dyDescent="0.3">
      <c r="A230" s="81">
        <v>1</v>
      </c>
      <c r="B230" s="82" t="s">
        <v>936</v>
      </c>
      <c r="C230" s="81" t="s">
        <v>937</v>
      </c>
      <c r="D230" s="81" t="s">
        <v>80</v>
      </c>
      <c r="E230" s="60" t="s">
        <v>28</v>
      </c>
      <c r="F230" s="81" t="s">
        <v>28</v>
      </c>
      <c r="G230" s="2">
        <v>2004</v>
      </c>
      <c r="H230" s="105" t="s">
        <v>250</v>
      </c>
      <c r="I230" s="321">
        <v>4954792.24</v>
      </c>
      <c r="J230" s="6" t="s">
        <v>938</v>
      </c>
      <c r="K230" s="128" t="s">
        <v>939</v>
      </c>
      <c r="L230" s="2" t="s">
        <v>940</v>
      </c>
      <c r="M230" s="2" t="s">
        <v>254</v>
      </c>
      <c r="N230" s="2" t="s">
        <v>941</v>
      </c>
      <c r="O230" s="2" t="s">
        <v>942</v>
      </c>
      <c r="P230" s="2"/>
      <c r="Q230" s="2" t="s">
        <v>339</v>
      </c>
      <c r="R230" s="2" t="s">
        <v>339</v>
      </c>
      <c r="S230" s="2" t="s">
        <v>339</v>
      </c>
      <c r="T230" s="2" t="s">
        <v>339</v>
      </c>
      <c r="U230" s="2" t="s">
        <v>257</v>
      </c>
      <c r="V230" s="2" t="s">
        <v>339</v>
      </c>
      <c r="W230" s="2"/>
      <c r="X230" s="2">
        <v>1807.91</v>
      </c>
      <c r="Y230" s="2"/>
      <c r="Z230" s="2" t="s">
        <v>943</v>
      </c>
      <c r="AA230" s="2" t="s">
        <v>944</v>
      </c>
      <c r="AB230" s="2"/>
      <c r="AC230" s="2" t="s">
        <v>80</v>
      </c>
    </row>
    <row r="231" spans="1:29" ht="45" customHeight="1" x14ac:dyDescent="0.3">
      <c r="A231" s="2">
        <v>2</v>
      </c>
      <c r="B231" s="1" t="s">
        <v>945</v>
      </c>
      <c r="C231" s="2" t="s">
        <v>946</v>
      </c>
      <c r="D231" s="81" t="s">
        <v>80</v>
      </c>
      <c r="E231" s="90" t="s">
        <v>28</v>
      </c>
      <c r="F231" s="2" t="s">
        <v>80</v>
      </c>
      <c r="G231" s="2" t="s">
        <v>947</v>
      </c>
      <c r="H231" s="105" t="s">
        <v>250</v>
      </c>
      <c r="I231" s="321">
        <v>3964987.43</v>
      </c>
      <c r="J231" s="6" t="s">
        <v>948</v>
      </c>
      <c r="K231" s="128" t="s">
        <v>949</v>
      </c>
      <c r="L231" s="2" t="s">
        <v>253</v>
      </c>
      <c r="M231" s="2" t="s">
        <v>950</v>
      </c>
      <c r="N231" s="2" t="s">
        <v>951</v>
      </c>
      <c r="O231" s="2" t="s">
        <v>952</v>
      </c>
      <c r="P231" s="2"/>
      <c r="Q231" s="2" t="s">
        <v>339</v>
      </c>
      <c r="R231" s="2" t="s">
        <v>339</v>
      </c>
      <c r="S231" s="2" t="s">
        <v>339</v>
      </c>
      <c r="T231" s="2" t="s">
        <v>339</v>
      </c>
      <c r="U231" s="2" t="s">
        <v>257</v>
      </c>
      <c r="V231" s="2" t="s">
        <v>339</v>
      </c>
      <c r="W231" s="2"/>
      <c r="X231" s="2">
        <v>1311.1</v>
      </c>
      <c r="Y231" s="2"/>
      <c r="Z231" s="2" t="s">
        <v>953</v>
      </c>
      <c r="AA231" s="2" t="s">
        <v>234</v>
      </c>
      <c r="AB231" s="2"/>
      <c r="AC231" s="2" t="s">
        <v>80</v>
      </c>
    </row>
    <row r="232" spans="1:29" ht="45" customHeight="1" x14ac:dyDescent="0.3">
      <c r="A232" s="2">
        <v>3</v>
      </c>
      <c r="B232" s="1" t="s">
        <v>954</v>
      </c>
      <c r="C232" s="2" t="s">
        <v>955</v>
      </c>
      <c r="D232" s="81" t="s">
        <v>80</v>
      </c>
      <c r="E232" s="90" t="s">
        <v>28</v>
      </c>
      <c r="F232" s="2" t="s">
        <v>80</v>
      </c>
      <c r="G232" s="2" t="s">
        <v>956</v>
      </c>
      <c r="H232" s="105" t="s">
        <v>250</v>
      </c>
      <c r="I232" s="321">
        <v>1076785.79</v>
      </c>
      <c r="J232" s="6" t="s">
        <v>957</v>
      </c>
      <c r="K232" s="128" t="s">
        <v>958</v>
      </c>
      <c r="L232" s="2" t="s">
        <v>253</v>
      </c>
      <c r="M232" s="2" t="s">
        <v>959</v>
      </c>
      <c r="N232" s="2" t="s">
        <v>951</v>
      </c>
      <c r="O232" s="2" t="s">
        <v>952</v>
      </c>
      <c r="P232" s="2"/>
      <c r="Q232" s="2" t="s">
        <v>339</v>
      </c>
      <c r="R232" s="2" t="s">
        <v>339</v>
      </c>
      <c r="S232" s="2" t="s">
        <v>339</v>
      </c>
      <c r="T232" s="2" t="s">
        <v>339</v>
      </c>
      <c r="U232" s="2" t="s">
        <v>257</v>
      </c>
      <c r="V232" s="2" t="s">
        <v>339</v>
      </c>
      <c r="W232" s="2"/>
      <c r="X232" s="2">
        <v>297.3</v>
      </c>
      <c r="Y232" s="2"/>
      <c r="Z232" s="2">
        <v>2</v>
      </c>
      <c r="AA232" s="2" t="s">
        <v>28</v>
      </c>
      <c r="AB232" s="2"/>
      <c r="AC232" s="2" t="s">
        <v>28</v>
      </c>
    </row>
    <row r="233" spans="1:29" ht="45" customHeight="1" x14ac:dyDescent="0.3">
      <c r="A233" s="2">
        <v>4</v>
      </c>
      <c r="B233" s="1" t="s">
        <v>960</v>
      </c>
      <c r="C233" s="2" t="s">
        <v>961</v>
      </c>
      <c r="D233" s="81" t="s">
        <v>80</v>
      </c>
      <c r="E233" s="90" t="s">
        <v>28</v>
      </c>
      <c r="F233" s="2" t="s">
        <v>80</v>
      </c>
      <c r="G233" s="2">
        <v>2004</v>
      </c>
      <c r="H233" s="105" t="s">
        <v>250</v>
      </c>
      <c r="I233" s="321">
        <v>92902.63</v>
      </c>
      <c r="J233" s="6" t="s">
        <v>962</v>
      </c>
      <c r="K233" s="65" t="s">
        <v>232</v>
      </c>
      <c r="L233" s="2" t="s">
        <v>455</v>
      </c>
      <c r="M233" s="2"/>
      <c r="N233" s="2" t="s">
        <v>963</v>
      </c>
      <c r="O233" s="2" t="s">
        <v>964</v>
      </c>
      <c r="P233" s="2"/>
      <c r="Q233" s="2" t="s">
        <v>339</v>
      </c>
      <c r="R233" s="2" t="s">
        <v>339</v>
      </c>
      <c r="S233" s="2" t="s">
        <v>257</v>
      </c>
      <c r="T233" s="2" t="s">
        <v>339</v>
      </c>
      <c r="U233" s="2" t="s">
        <v>257</v>
      </c>
      <c r="V233" s="2" t="s">
        <v>257</v>
      </c>
      <c r="W233" s="2"/>
      <c r="X233" s="2"/>
      <c r="Y233" s="2"/>
      <c r="Z233" s="2">
        <v>1</v>
      </c>
      <c r="AA233" s="2" t="s">
        <v>28</v>
      </c>
      <c r="AB233" s="2"/>
      <c r="AC233" s="2" t="s">
        <v>80</v>
      </c>
    </row>
    <row r="234" spans="1:29" ht="45" customHeight="1" x14ac:dyDescent="0.3">
      <c r="A234" s="2">
        <v>5</v>
      </c>
      <c r="B234" s="1" t="s">
        <v>965</v>
      </c>
      <c r="C234" s="2" t="s">
        <v>966</v>
      </c>
      <c r="D234" s="81" t="s">
        <v>80</v>
      </c>
      <c r="E234" s="90" t="s">
        <v>28</v>
      </c>
      <c r="F234" s="2" t="s">
        <v>80</v>
      </c>
      <c r="G234" s="2" t="s">
        <v>967</v>
      </c>
      <c r="H234" s="105" t="s">
        <v>222</v>
      </c>
      <c r="I234" s="321">
        <v>2000000</v>
      </c>
      <c r="J234" s="415" t="s">
        <v>968</v>
      </c>
      <c r="K234" s="65" t="s">
        <v>969</v>
      </c>
      <c r="L234" s="2" t="s">
        <v>304</v>
      </c>
      <c r="M234" s="2" t="s">
        <v>766</v>
      </c>
      <c r="N234" s="2" t="s">
        <v>970</v>
      </c>
      <c r="O234" s="2" t="s">
        <v>952</v>
      </c>
      <c r="P234" s="2"/>
      <c r="Q234" s="2" t="s">
        <v>230</v>
      </c>
      <c r="R234" s="2" t="s">
        <v>230</v>
      </c>
      <c r="S234" s="2" t="s">
        <v>257</v>
      </c>
      <c r="T234" s="2" t="s">
        <v>230</v>
      </c>
      <c r="U234" s="2" t="s">
        <v>257</v>
      </c>
      <c r="V234" s="2" t="s">
        <v>257</v>
      </c>
      <c r="W234" s="2"/>
      <c r="X234" s="2"/>
      <c r="Y234" s="2"/>
      <c r="Z234" s="2">
        <v>7</v>
      </c>
      <c r="AA234" s="2" t="s">
        <v>971</v>
      </c>
      <c r="AB234" s="2"/>
      <c r="AC234" s="2" t="s">
        <v>28</v>
      </c>
    </row>
    <row r="235" spans="1:29" ht="45" customHeight="1" x14ac:dyDescent="0.3">
      <c r="A235" s="2">
        <v>6</v>
      </c>
      <c r="B235" s="1" t="s">
        <v>972</v>
      </c>
      <c r="C235" s="2" t="s">
        <v>966</v>
      </c>
      <c r="D235" s="81" t="s">
        <v>80</v>
      </c>
      <c r="E235" s="90" t="s">
        <v>28</v>
      </c>
      <c r="F235" s="2" t="s">
        <v>80</v>
      </c>
      <c r="G235" s="2" t="s">
        <v>973</v>
      </c>
      <c r="H235" s="105" t="s">
        <v>222</v>
      </c>
      <c r="I235" s="321">
        <v>500000</v>
      </c>
      <c r="J235" s="415"/>
      <c r="K235" s="2" t="s">
        <v>232</v>
      </c>
      <c r="L235" s="2" t="s">
        <v>304</v>
      </c>
      <c r="M235" s="2" t="s">
        <v>974</v>
      </c>
      <c r="N235" s="2" t="s">
        <v>975</v>
      </c>
      <c r="O235" s="2" t="s">
        <v>952</v>
      </c>
      <c r="P235" s="2"/>
      <c r="Q235" s="2" t="s">
        <v>230</v>
      </c>
      <c r="R235" s="2" t="s">
        <v>230</v>
      </c>
      <c r="S235" s="2" t="s">
        <v>257</v>
      </c>
      <c r="T235" s="2" t="s">
        <v>230</v>
      </c>
      <c r="U235" s="2" t="s">
        <v>257</v>
      </c>
      <c r="V235" s="2" t="s">
        <v>257</v>
      </c>
      <c r="W235" s="2"/>
      <c r="X235" s="2"/>
      <c r="Y235" s="2"/>
      <c r="Z235" s="2">
        <v>1</v>
      </c>
      <c r="AA235" s="2" t="s">
        <v>28</v>
      </c>
      <c r="AB235" s="2"/>
      <c r="AC235" s="2" t="s">
        <v>28</v>
      </c>
    </row>
    <row r="236" spans="1:29" ht="45" customHeight="1" x14ac:dyDescent="0.3">
      <c r="A236" s="97">
        <v>7</v>
      </c>
      <c r="B236" s="96" t="s">
        <v>976</v>
      </c>
      <c r="C236" s="97"/>
      <c r="D236" s="81" t="s">
        <v>80</v>
      </c>
      <c r="E236" s="93" t="s">
        <v>28</v>
      </c>
      <c r="F236" s="97" t="s">
        <v>80</v>
      </c>
      <c r="G236" s="97" t="s">
        <v>977</v>
      </c>
      <c r="H236" s="105" t="s">
        <v>222</v>
      </c>
      <c r="I236" s="332">
        <v>300000</v>
      </c>
      <c r="J236" s="415"/>
      <c r="K236" s="65" t="s">
        <v>232</v>
      </c>
      <c r="L236" s="2" t="s">
        <v>978</v>
      </c>
      <c r="M236" s="2" t="s">
        <v>979</v>
      </c>
      <c r="N236" s="2" t="s">
        <v>970</v>
      </c>
      <c r="O236" s="2" t="s">
        <v>952</v>
      </c>
      <c r="P236" s="2"/>
      <c r="Q236" s="2" t="s">
        <v>230</v>
      </c>
      <c r="R236" s="2" t="s">
        <v>257</v>
      </c>
      <c r="S236" s="2" t="s">
        <v>257</v>
      </c>
      <c r="T236" s="2" t="s">
        <v>257</v>
      </c>
      <c r="U236" s="2" t="s">
        <v>257</v>
      </c>
      <c r="V236" s="2" t="s">
        <v>257</v>
      </c>
      <c r="W236" s="2"/>
      <c r="X236" s="2"/>
      <c r="Y236" s="2"/>
      <c r="Z236" s="2">
        <v>1</v>
      </c>
      <c r="AA236" s="2" t="s">
        <v>28</v>
      </c>
      <c r="AB236" s="2"/>
      <c r="AC236" s="2" t="s">
        <v>28</v>
      </c>
    </row>
    <row r="237" spans="1:29" ht="45" customHeight="1" x14ac:dyDescent="0.3">
      <c r="A237" s="2">
        <v>8</v>
      </c>
      <c r="B237" s="1" t="s">
        <v>980</v>
      </c>
      <c r="C237" s="2" t="s">
        <v>981</v>
      </c>
      <c r="D237" s="81" t="s">
        <v>80</v>
      </c>
      <c r="E237" s="2" t="s">
        <v>28</v>
      </c>
      <c r="F237" s="2" t="s">
        <v>28</v>
      </c>
      <c r="G237" s="2">
        <v>1965</v>
      </c>
      <c r="H237" s="105" t="s">
        <v>250</v>
      </c>
      <c r="I237" s="321">
        <v>562145.69999999995</v>
      </c>
      <c r="J237" s="114" t="s">
        <v>982</v>
      </c>
      <c r="K237" s="105"/>
      <c r="L237" s="2" t="s">
        <v>983</v>
      </c>
      <c r="M237" s="2" t="s">
        <v>984</v>
      </c>
      <c r="N237" s="2" t="s">
        <v>985</v>
      </c>
      <c r="O237" s="2" t="s">
        <v>986</v>
      </c>
      <c r="P237" s="2"/>
      <c r="Q237" s="2" t="s">
        <v>399</v>
      </c>
      <c r="R237" s="2" t="s">
        <v>354</v>
      </c>
      <c r="S237" s="2" t="s">
        <v>354</v>
      </c>
      <c r="T237" s="2" t="s">
        <v>354</v>
      </c>
      <c r="U237" s="2" t="s">
        <v>257</v>
      </c>
      <c r="V237" s="2" t="s">
        <v>354</v>
      </c>
      <c r="W237" s="2"/>
      <c r="X237" s="2">
        <v>844.1</v>
      </c>
      <c r="Y237" s="2"/>
      <c r="Z237" s="2">
        <v>2</v>
      </c>
      <c r="AA237" s="2" t="s">
        <v>28</v>
      </c>
      <c r="AB237" s="2"/>
      <c r="AC237" s="2" t="s">
        <v>28</v>
      </c>
    </row>
    <row r="238" spans="1:29" ht="45" customHeight="1" x14ac:dyDescent="0.3">
      <c r="A238" s="47"/>
      <c r="B238" s="46"/>
      <c r="C238" s="47"/>
      <c r="D238" s="47"/>
      <c r="E238" s="47"/>
      <c r="F238" s="412" t="s">
        <v>457</v>
      </c>
      <c r="G238" s="412"/>
      <c r="H238" s="75"/>
      <c r="I238" s="326">
        <f>SUM(I230:I237)</f>
        <v>13451613.790000001</v>
      </c>
      <c r="J238" s="50"/>
      <c r="K238" s="75"/>
      <c r="L238" s="75"/>
      <c r="M238" s="75"/>
      <c r="N238" s="75"/>
      <c r="O238" s="75"/>
      <c r="P238" s="75"/>
      <c r="Q238" s="75"/>
      <c r="R238" s="75"/>
      <c r="S238" s="75"/>
      <c r="T238" s="75"/>
      <c r="U238" s="75"/>
      <c r="V238" s="75"/>
      <c r="W238" s="75"/>
      <c r="X238" s="75"/>
      <c r="Y238" s="75"/>
      <c r="Z238" s="75"/>
      <c r="AA238" s="75"/>
      <c r="AB238" s="75"/>
      <c r="AC238" s="75"/>
    </row>
    <row r="239" spans="1:29" ht="45" customHeight="1" x14ac:dyDescent="0.3">
      <c r="A239" s="47"/>
      <c r="B239" s="46"/>
      <c r="C239" s="47"/>
      <c r="D239" s="47"/>
      <c r="E239" s="47"/>
      <c r="F239" s="47"/>
      <c r="G239" s="75"/>
      <c r="H239" s="75"/>
      <c r="I239" s="319"/>
      <c r="J239" s="50"/>
      <c r="K239" s="75"/>
      <c r="L239" s="75"/>
      <c r="M239" s="75"/>
      <c r="N239" s="75"/>
      <c r="O239" s="75"/>
      <c r="P239" s="75"/>
      <c r="Q239" s="75"/>
      <c r="R239" s="75"/>
      <c r="S239" s="75"/>
      <c r="T239" s="75"/>
      <c r="U239" s="75"/>
      <c r="V239" s="75"/>
      <c r="W239" s="75"/>
      <c r="X239" s="75"/>
      <c r="Y239" s="75"/>
      <c r="Z239" s="75"/>
      <c r="AA239" s="75"/>
      <c r="AB239" s="75"/>
      <c r="AC239" s="75"/>
    </row>
    <row r="240" spans="1:29" ht="45" customHeight="1" x14ac:dyDescent="0.3">
      <c r="A240" s="52">
        <v>29</v>
      </c>
      <c r="B240" s="78" t="s">
        <v>181</v>
      </c>
      <c r="C240" s="129"/>
      <c r="D240" s="54"/>
      <c r="E240" s="55"/>
      <c r="F240" s="54"/>
      <c r="G240" s="54"/>
      <c r="H240" s="56"/>
      <c r="I240" s="320"/>
      <c r="J240" s="57"/>
      <c r="K240" s="58"/>
      <c r="L240" s="54"/>
      <c r="M240" s="54"/>
      <c r="N240" s="54"/>
      <c r="O240" s="59"/>
      <c r="P240" s="59"/>
      <c r="Q240" s="54"/>
      <c r="R240" s="54"/>
      <c r="S240" s="54"/>
      <c r="T240" s="54"/>
      <c r="U240" s="54"/>
      <c r="V240" s="54"/>
      <c r="W240" s="54"/>
      <c r="X240" s="54"/>
      <c r="Y240" s="54"/>
      <c r="Z240" s="54"/>
      <c r="AA240" s="54"/>
      <c r="AB240" s="54"/>
      <c r="AC240" s="121"/>
    </row>
    <row r="241" spans="1:29" ht="45" customHeight="1" x14ac:dyDescent="0.3">
      <c r="A241" s="81">
        <v>1</v>
      </c>
      <c r="B241" s="82" t="s">
        <v>987</v>
      </c>
      <c r="C241" s="81" t="s">
        <v>988</v>
      </c>
      <c r="D241" s="81" t="s">
        <v>80</v>
      </c>
      <c r="E241" s="60" t="s">
        <v>28</v>
      </c>
      <c r="F241" s="2" t="s">
        <v>28</v>
      </c>
      <c r="G241" s="2">
        <v>1955</v>
      </c>
      <c r="H241" s="105" t="s">
        <v>222</v>
      </c>
      <c r="I241" s="321">
        <v>1958000</v>
      </c>
      <c r="J241" s="6" t="s">
        <v>989</v>
      </c>
      <c r="K241" s="5" t="s">
        <v>990</v>
      </c>
      <c r="L241" s="2" t="s">
        <v>991</v>
      </c>
      <c r="M241" s="2" t="s">
        <v>428</v>
      </c>
      <c r="N241" s="2" t="s">
        <v>992</v>
      </c>
      <c r="O241" s="2" t="s">
        <v>993</v>
      </c>
      <c r="P241" s="2" t="s">
        <v>994</v>
      </c>
      <c r="Q241" s="2" t="s">
        <v>230</v>
      </c>
      <c r="R241" s="2" t="s">
        <v>230</v>
      </c>
      <c r="S241" s="2" t="s">
        <v>230</v>
      </c>
      <c r="T241" s="2" t="s">
        <v>230</v>
      </c>
      <c r="U241" s="2" t="s">
        <v>230</v>
      </c>
      <c r="V241" s="2" t="s">
        <v>230</v>
      </c>
      <c r="W241" s="2"/>
      <c r="X241" s="2">
        <v>863.75</v>
      </c>
      <c r="Y241" s="2"/>
      <c r="Z241" s="2">
        <v>3</v>
      </c>
      <c r="AA241" s="2" t="s">
        <v>995</v>
      </c>
      <c r="AB241" s="2"/>
      <c r="AC241" s="2" t="s">
        <v>28</v>
      </c>
    </row>
    <row r="242" spans="1:29" ht="45" customHeight="1" x14ac:dyDescent="0.3">
      <c r="A242" s="2">
        <v>2</v>
      </c>
      <c r="B242" s="1" t="s">
        <v>996</v>
      </c>
      <c r="C242" s="2" t="s">
        <v>988</v>
      </c>
      <c r="D242" s="2" t="s">
        <v>80</v>
      </c>
      <c r="E242" s="90" t="s">
        <v>28</v>
      </c>
      <c r="F242" s="2" t="s">
        <v>28</v>
      </c>
      <c r="G242" s="2">
        <v>1969</v>
      </c>
      <c r="H242" s="105" t="s">
        <v>222</v>
      </c>
      <c r="I242" s="321">
        <v>2682000</v>
      </c>
      <c r="J242" s="6" t="s">
        <v>997</v>
      </c>
      <c r="K242" s="5" t="s">
        <v>998</v>
      </c>
      <c r="L242" s="2" t="s">
        <v>999</v>
      </c>
      <c r="M242" s="2" t="s">
        <v>428</v>
      </c>
      <c r="N242" s="2" t="s">
        <v>1000</v>
      </c>
      <c r="O242" s="2" t="s">
        <v>1001</v>
      </c>
      <c r="P242" s="2"/>
      <c r="Q242" s="2" t="s">
        <v>230</v>
      </c>
      <c r="R242" s="2" t="s">
        <v>230</v>
      </c>
      <c r="S242" s="2" t="s">
        <v>230</v>
      </c>
      <c r="T242" s="2" t="s">
        <v>230</v>
      </c>
      <c r="U242" s="2" t="s">
        <v>230</v>
      </c>
      <c r="V242" s="2" t="s">
        <v>230</v>
      </c>
      <c r="W242" s="2"/>
      <c r="X242" s="2">
        <v>1183.42</v>
      </c>
      <c r="Y242" s="2"/>
      <c r="Z242" s="2">
        <v>3</v>
      </c>
      <c r="AA242" s="2" t="s">
        <v>1002</v>
      </c>
      <c r="AB242" s="2"/>
      <c r="AC242" s="2" t="s">
        <v>1003</v>
      </c>
    </row>
    <row r="243" spans="1:29" ht="45" customHeight="1" x14ac:dyDescent="0.3">
      <c r="A243" s="47"/>
      <c r="B243" s="46"/>
      <c r="C243" s="47"/>
      <c r="D243" s="47"/>
      <c r="E243" s="47"/>
      <c r="F243" s="413" t="s">
        <v>457</v>
      </c>
      <c r="G243" s="413"/>
      <c r="H243" s="65"/>
      <c r="I243" s="326">
        <f>SUM(I241:I242)</f>
        <v>4640000</v>
      </c>
      <c r="J243" s="50"/>
      <c r="K243" s="75"/>
      <c r="L243" s="75"/>
      <c r="M243" s="75"/>
      <c r="N243" s="75"/>
      <c r="O243" s="75"/>
      <c r="P243" s="75"/>
      <c r="Q243" s="75"/>
      <c r="R243" s="75"/>
      <c r="S243" s="75"/>
      <c r="T243" s="75"/>
      <c r="U243" s="75"/>
      <c r="V243" s="75"/>
      <c r="W243" s="75"/>
      <c r="X243" s="75"/>
      <c r="Y243" s="75"/>
      <c r="Z243" s="75"/>
      <c r="AA243" s="75"/>
      <c r="AB243" s="75"/>
      <c r="AC243" s="75"/>
    </row>
    <row r="244" spans="1:29" ht="45" customHeight="1" x14ac:dyDescent="0.3">
      <c r="A244" s="48"/>
      <c r="B244" s="130"/>
      <c r="C244" s="48"/>
      <c r="D244" s="48"/>
      <c r="E244" s="48"/>
      <c r="F244" s="49"/>
      <c r="G244" s="47"/>
      <c r="H244" s="75"/>
      <c r="I244" s="319"/>
      <c r="J244" s="50"/>
      <c r="K244" s="75"/>
      <c r="L244" s="75"/>
      <c r="M244" s="75"/>
      <c r="N244" s="75"/>
      <c r="O244" s="75"/>
      <c r="P244" s="75"/>
      <c r="Q244" s="75"/>
      <c r="R244" s="75"/>
      <c r="S244" s="75"/>
      <c r="T244" s="75"/>
      <c r="U244" s="75"/>
      <c r="V244" s="75"/>
      <c r="W244" s="75"/>
      <c r="X244" s="75"/>
      <c r="Y244" s="75"/>
      <c r="Z244" s="75"/>
      <c r="AA244" s="75"/>
      <c r="AB244" s="75"/>
      <c r="AC244" s="75"/>
    </row>
    <row r="245" spans="1:29" ht="45" customHeight="1" x14ac:dyDescent="0.3">
      <c r="A245" s="47"/>
      <c r="B245" s="46"/>
      <c r="C245" s="47"/>
      <c r="D245" s="47"/>
      <c r="E245" s="48"/>
      <c r="F245" s="413" t="s">
        <v>457</v>
      </c>
      <c r="G245" s="413"/>
      <c r="H245" s="48"/>
      <c r="I245" s="333">
        <v>288451593.19999999</v>
      </c>
      <c r="J245" s="131"/>
      <c r="K245" s="47"/>
      <c r="L245" s="47"/>
      <c r="M245" s="47"/>
      <c r="N245" s="47"/>
      <c r="O245" s="47"/>
      <c r="P245" s="47"/>
      <c r="Q245" s="47"/>
      <c r="R245" s="47"/>
      <c r="S245" s="47"/>
      <c r="T245" s="47"/>
      <c r="U245" s="47"/>
      <c r="V245" s="47"/>
      <c r="W245" s="47"/>
      <c r="X245" s="47"/>
      <c r="Y245" s="47"/>
      <c r="Z245" s="47"/>
      <c r="AA245" s="47"/>
      <c r="AB245" s="47"/>
      <c r="AC245" s="47"/>
    </row>
  </sheetData>
  <mergeCells count="99">
    <mergeCell ref="A2:A3"/>
    <mergeCell ref="B2:B3"/>
    <mergeCell ref="C2:C3"/>
    <mergeCell ref="D2:D3"/>
    <mergeCell ref="E2:E3"/>
    <mergeCell ref="K2:K3"/>
    <mergeCell ref="L2:N2"/>
    <mergeCell ref="O2:O3"/>
    <mergeCell ref="P2:P3"/>
    <mergeCell ref="Q2:V2"/>
    <mergeCell ref="F2:F3"/>
    <mergeCell ref="G2:G3"/>
    <mergeCell ref="H2:H3"/>
    <mergeCell ref="I2:I3"/>
    <mergeCell ref="J2:J3"/>
    <mergeCell ref="AB2:AB3"/>
    <mergeCell ref="AC2:AC3"/>
    <mergeCell ref="K9:K14"/>
    <mergeCell ref="M43:N43"/>
    <mergeCell ref="B45:B48"/>
    <mergeCell ref="W2:W3"/>
    <mergeCell ref="X2:X3"/>
    <mergeCell ref="Y2:Y3"/>
    <mergeCell ref="Z2:Z3"/>
    <mergeCell ref="AA2:AA3"/>
    <mergeCell ref="L71:L72"/>
    <mergeCell ref="M71:M72"/>
    <mergeCell ref="N71:N72"/>
    <mergeCell ref="O71:O72"/>
    <mergeCell ref="P71:P72"/>
    <mergeCell ref="F56:G56"/>
    <mergeCell ref="F60:G60"/>
    <mergeCell ref="I71:I72"/>
    <mergeCell ref="J71:J72"/>
    <mergeCell ref="K71:K72"/>
    <mergeCell ref="V71:V72"/>
    <mergeCell ref="X71:X72"/>
    <mergeCell ref="AC71:AC72"/>
    <mergeCell ref="S77:S78"/>
    <mergeCell ref="F91:G91"/>
    <mergeCell ref="Q71:Q72"/>
    <mergeCell ref="R71:R72"/>
    <mergeCell ref="S71:S72"/>
    <mergeCell ref="T71:T72"/>
    <mergeCell ref="U71:U72"/>
    <mergeCell ref="F95:G95"/>
    <mergeCell ref="G98:G100"/>
    <mergeCell ref="J98:J100"/>
    <mergeCell ref="L98:N98"/>
    <mergeCell ref="O98:O100"/>
    <mergeCell ref="M99:N99"/>
    <mergeCell ref="N104:N105"/>
    <mergeCell ref="O104:O105"/>
    <mergeCell ref="P104:P105"/>
    <mergeCell ref="Q104:Q105"/>
    <mergeCell ref="R104:R105"/>
    <mergeCell ref="F101:G101"/>
    <mergeCell ref="I104:I105"/>
    <mergeCell ref="J104:J105"/>
    <mergeCell ref="K104:K105"/>
    <mergeCell ref="M104:M105"/>
    <mergeCell ref="X104:X105"/>
    <mergeCell ref="Y104:Y105"/>
    <mergeCell ref="Z104:Z105"/>
    <mergeCell ref="AA104:AA105"/>
    <mergeCell ref="AB104:AB105"/>
    <mergeCell ref="S104:S105"/>
    <mergeCell ref="T104:T105"/>
    <mergeCell ref="U104:U105"/>
    <mergeCell ref="V104:V105"/>
    <mergeCell ref="W104:W105"/>
    <mergeCell ref="F126:G126"/>
    <mergeCell ref="F130:G130"/>
    <mergeCell ref="F134:G134"/>
    <mergeCell ref="F138:G138"/>
    <mergeCell ref="F143:G143"/>
    <mergeCell ref="AC104:AC105"/>
    <mergeCell ref="F106:G106"/>
    <mergeCell ref="F114:G114"/>
    <mergeCell ref="F118:G118"/>
    <mergeCell ref="F122:G122"/>
    <mergeCell ref="F187:G187"/>
    <mergeCell ref="F193:G193"/>
    <mergeCell ref="F199:G199"/>
    <mergeCell ref="F204:G204"/>
    <mergeCell ref="F209:G209"/>
    <mergeCell ref="F147:G147"/>
    <mergeCell ref="F151:G151"/>
    <mergeCell ref="F158:G158"/>
    <mergeCell ref="F162:G162"/>
    <mergeCell ref="F182:G182"/>
    <mergeCell ref="F238:G238"/>
    <mergeCell ref="F243:G243"/>
    <mergeCell ref="F245:G245"/>
    <mergeCell ref="K212:K214"/>
    <mergeCell ref="F217:G217"/>
    <mergeCell ref="F222:G222"/>
    <mergeCell ref="F227:G227"/>
    <mergeCell ref="J234:J236"/>
  </mergeCells>
  <pageMargins left="0.7" right="0.7" top="0.75" bottom="0.75" header="0.51180555555555496" footer="0.51180555555555496"/>
  <pageSetup paperSize="9" firstPageNumber="0"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V1128"/>
  <sheetViews>
    <sheetView zoomScale="60" zoomScaleNormal="60" zoomScalePageLayoutView="70" workbookViewId="0">
      <selection activeCell="G15" sqref="G15"/>
    </sheetView>
  </sheetViews>
  <sheetFormatPr defaultColWidth="9" defaultRowHeight="15" x14ac:dyDescent="0.2"/>
  <cols>
    <col min="1" max="1" width="5.42578125" style="132" customWidth="1"/>
    <col min="2" max="2" width="66.85546875" style="133" customWidth="1"/>
    <col min="3" max="3" width="15.28515625" style="132" customWidth="1"/>
    <col min="4" max="4" width="30.42578125" style="362" customWidth="1"/>
    <col min="5" max="16384" width="9" style="133"/>
  </cols>
  <sheetData>
    <row r="1" spans="1:256" ht="26.25" customHeight="1" x14ac:dyDescent="0.2">
      <c r="A1" s="134" t="s">
        <v>1004</v>
      </c>
      <c r="B1" s="135"/>
      <c r="C1"/>
      <c r="D1" s="335"/>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6.25" customHeight="1" x14ac:dyDescent="0.2">
      <c r="A2" s="4">
        <v>1</v>
      </c>
      <c r="B2" s="433" t="s">
        <v>1005</v>
      </c>
      <c r="C2" s="433"/>
      <c r="D2" s="336">
        <v>3669644.21</v>
      </c>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26.25" customHeight="1" x14ac:dyDescent="0.2">
      <c r="A3" s="4">
        <v>2</v>
      </c>
      <c r="B3" s="433" t="s">
        <v>1006</v>
      </c>
      <c r="C3" s="433"/>
      <c r="D3" s="336">
        <v>693156.24</v>
      </c>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26.25" customHeight="1" x14ac:dyDescent="0.2">
      <c r="A4" s="4">
        <v>3</v>
      </c>
      <c r="B4" s="433" t="s">
        <v>1007</v>
      </c>
      <c r="C4" s="433"/>
      <c r="D4" s="336">
        <v>369354.85</v>
      </c>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26.25" customHeight="1" x14ac:dyDescent="0.2">
      <c r="A5" s="134"/>
      <c r="B5" s="434" t="s">
        <v>1008</v>
      </c>
      <c r="C5" s="434"/>
      <c r="D5" s="337">
        <v>4732155.3</v>
      </c>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6.25" customHeight="1" x14ac:dyDescent="0.2">
      <c r="A6" s="134"/>
      <c r="B6" s="135"/>
      <c r="C6"/>
      <c r="D6" s="335"/>
      <c r="E6"/>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8" spans="1:256" ht="26.25" customHeight="1" x14ac:dyDescent="0.2">
      <c r="A8" s="435" t="s">
        <v>1009</v>
      </c>
      <c r="B8" s="435"/>
      <c r="C8" s="435"/>
      <c r="D8" s="435"/>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44.25" customHeight="1" x14ac:dyDescent="0.2">
      <c r="A9" s="136" t="s">
        <v>1010</v>
      </c>
      <c r="B9" s="136" t="s">
        <v>1011</v>
      </c>
      <c r="C9" s="136" t="s">
        <v>1012</v>
      </c>
      <c r="D9" s="338" t="s">
        <v>1013</v>
      </c>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26.25" customHeight="1" x14ac:dyDescent="0.2">
      <c r="A10" s="428" t="s">
        <v>22</v>
      </c>
      <c r="B10" s="428"/>
      <c r="C10" s="428"/>
      <c r="D10" s="428"/>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26.25" customHeight="1" x14ac:dyDescent="0.2">
      <c r="A11" s="436" t="s">
        <v>1014</v>
      </c>
      <c r="B11" s="436"/>
      <c r="C11" s="436"/>
      <c r="D11" s="436"/>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26.25" customHeight="1" x14ac:dyDescent="0.2">
      <c r="A12" s="137">
        <v>1</v>
      </c>
      <c r="B12" s="138" t="s">
        <v>1015</v>
      </c>
      <c r="C12" s="139">
        <v>42354</v>
      </c>
      <c r="D12" s="339">
        <v>16219.51</v>
      </c>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26.25" customHeight="1" x14ac:dyDescent="0.2">
      <c r="A13" s="137">
        <v>2</v>
      </c>
      <c r="B13" s="140" t="s">
        <v>1016</v>
      </c>
      <c r="C13" s="137" t="s">
        <v>1017</v>
      </c>
      <c r="D13" s="340">
        <v>1100</v>
      </c>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26.25" customHeight="1" x14ac:dyDescent="0.2">
      <c r="A14" s="141">
        <v>3</v>
      </c>
      <c r="B14" s="142" t="s">
        <v>1018</v>
      </c>
      <c r="C14" s="141">
        <v>2013</v>
      </c>
      <c r="D14" s="340">
        <v>39356.31</v>
      </c>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26.25" customHeight="1" x14ac:dyDescent="0.2">
      <c r="A15" s="141">
        <v>4</v>
      </c>
      <c r="B15" s="142" t="s">
        <v>1019</v>
      </c>
      <c r="C15" s="141">
        <v>2013</v>
      </c>
      <c r="D15" s="340">
        <v>2826.54</v>
      </c>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26.25" customHeight="1" x14ac:dyDescent="0.2">
      <c r="A16" s="141">
        <v>5</v>
      </c>
      <c r="B16" s="142" t="s">
        <v>1020</v>
      </c>
      <c r="C16" s="141">
        <v>2013</v>
      </c>
      <c r="D16" s="340">
        <v>2826.54</v>
      </c>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26.25" customHeight="1" x14ac:dyDescent="0.2">
      <c r="A17" s="137">
        <v>6</v>
      </c>
      <c r="B17" s="142" t="s">
        <v>1021</v>
      </c>
      <c r="C17" s="141">
        <v>2013</v>
      </c>
      <c r="D17" s="340">
        <v>2826.54</v>
      </c>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26.25" customHeight="1" x14ac:dyDescent="0.2">
      <c r="A18" s="137">
        <v>7</v>
      </c>
      <c r="B18" s="142" t="s">
        <v>1022</v>
      </c>
      <c r="C18" s="141">
        <v>2013</v>
      </c>
      <c r="D18" s="340">
        <v>2826.54</v>
      </c>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26.25" customHeight="1" x14ac:dyDescent="0.2">
      <c r="A19" s="141">
        <v>8</v>
      </c>
      <c r="B19" s="142" t="s">
        <v>1023</v>
      </c>
      <c r="C19" s="141">
        <v>2013</v>
      </c>
      <c r="D19" s="340">
        <v>2826.54</v>
      </c>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26.25" customHeight="1" x14ac:dyDescent="0.2">
      <c r="A20" s="141">
        <v>9</v>
      </c>
      <c r="B20" s="142" t="s">
        <v>1024</v>
      </c>
      <c r="C20" s="141">
        <v>2013</v>
      </c>
      <c r="D20" s="340">
        <v>2826.54</v>
      </c>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26.25" customHeight="1" x14ac:dyDescent="0.2">
      <c r="A21" s="141">
        <v>10</v>
      </c>
      <c r="B21" s="142" t="s">
        <v>1025</v>
      </c>
      <c r="C21" s="141">
        <v>2013</v>
      </c>
      <c r="D21" s="340">
        <v>2826.54</v>
      </c>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26.25" customHeight="1" x14ac:dyDescent="0.2">
      <c r="A22" s="137">
        <v>11</v>
      </c>
      <c r="B22" s="142" t="s">
        <v>1026</v>
      </c>
      <c r="C22" s="141">
        <v>2013</v>
      </c>
      <c r="D22" s="340">
        <v>1803.18</v>
      </c>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26.25" customHeight="1" x14ac:dyDescent="0.2">
      <c r="A23" s="137">
        <v>12</v>
      </c>
      <c r="B23" s="142" t="s">
        <v>1027</v>
      </c>
      <c r="C23" s="141">
        <v>2013</v>
      </c>
      <c r="D23" s="340">
        <v>1803.18</v>
      </c>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26.25" customHeight="1" x14ac:dyDescent="0.2">
      <c r="A24" s="141">
        <v>13</v>
      </c>
      <c r="B24" s="142" t="s">
        <v>1028</v>
      </c>
      <c r="C24" s="141">
        <v>2013</v>
      </c>
      <c r="D24" s="340">
        <v>1620</v>
      </c>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26.25" customHeight="1" x14ac:dyDescent="0.2">
      <c r="A25" s="141">
        <v>14</v>
      </c>
      <c r="B25" s="142" t="s">
        <v>1029</v>
      </c>
      <c r="C25" s="141">
        <v>2013</v>
      </c>
      <c r="D25" s="340">
        <v>4182</v>
      </c>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26.25" customHeight="1" x14ac:dyDescent="0.2">
      <c r="A26" s="141">
        <v>15</v>
      </c>
      <c r="B26" s="142" t="s">
        <v>1030</v>
      </c>
      <c r="C26" s="141">
        <v>2013</v>
      </c>
      <c r="D26" s="340">
        <v>3135.2</v>
      </c>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26.25" customHeight="1" x14ac:dyDescent="0.2">
      <c r="A27" s="137">
        <v>16</v>
      </c>
      <c r="B27" s="142" t="s">
        <v>1031</v>
      </c>
      <c r="C27" s="141">
        <v>2013</v>
      </c>
      <c r="D27" s="340">
        <v>3135.2</v>
      </c>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26.25" customHeight="1" x14ac:dyDescent="0.2">
      <c r="A28" s="137">
        <v>17</v>
      </c>
      <c r="B28" s="142" t="s">
        <v>1032</v>
      </c>
      <c r="C28" s="141">
        <v>2013</v>
      </c>
      <c r="D28" s="340">
        <v>3135.2</v>
      </c>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26.25" customHeight="1" x14ac:dyDescent="0.2">
      <c r="A29" s="141">
        <v>18</v>
      </c>
      <c r="B29" s="142" t="s">
        <v>1033</v>
      </c>
      <c r="C29" s="141">
        <v>2013</v>
      </c>
      <c r="D29" s="340">
        <v>3135.18</v>
      </c>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26.25" customHeight="1" x14ac:dyDescent="0.2">
      <c r="A30" s="141">
        <v>19</v>
      </c>
      <c r="B30" s="142" t="s">
        <v>1034</v>
      </c>
      <c r="C30" s="141">
        <v>2014</v>
      </c>
      <c r="D30" s="340">
        <v>2570.6999999999998</v>
      </c>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26.25" customHeight="1" x14ac:dyDescent="0.2">
      <c r="A31" s="141">
        <v>20</v>
      </c>
      <c r="B31" s="142" t="s">
        <v>1035</v>
      </c>
      <c r="C31" s="141">
        <v>2014</v>
      </c>
      <c r="D31" s="340">
        <v>2570.6999999999998</v>
      </c>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26.25" customHeight="1" x14ac:dyDescent="0.2">
      <c r="A32" s="137">
        <v>21</v>
      </c>
      <c r="B32" s="142" t="s">
        <v>1036</v>
      </c>
      <c r="C32" s="141">
        <v>2014</v>
      </c>
      <c r="D32" s="340">
        <v>1881.9</v>
      </c>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26.25" customHeight="1" x14ac:dyDescent="0.2">
      <c r="A33" s="137">
        <v>22</v>
      </c>
      <c r="B33" s="142" t="s">
        <v>1037</v>
      </c>
      <c r="C33" s="141">
        <v>2014</v>
      </c>
      <c r="D33" s="340">
        <v>1881.9</v>
      </c>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26.25" customHeight="1" x14ac:dyDescent="0.2">
      <c r="A34" s="141">
        <v>23</v>
      </c>
      <c r="B34" s="142" t="s">
        <v>1038</v>
      </c>
      <c r="C34" s="141">
        <v>2014</v>
      </c>
      <c r="D34" s="340">
        <v>1881.9</v>
      </c>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26.25" customHeight="1" x14ac:dyDescent="0.2">
      <c r="A35" s="141">
        <v>24</v>
      </c>
      <c r="B35" s="142" t="s">
        <v>1039</v>
      </c>
      <c r="C35" s="141">
        <v>2014</v>
      </c>
      <c r="D35" s="340">
        <v>1881.9</v>
      </c>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26.25" customHeight="1" x14ac:dyDescent="0.2">
      <c r="A36" s="141">
        <v>25</v>
      </c>
      <c r="B36" s="142" t="s">
        <v>1040</v>
      </c>
      <c r="C36" s="141">
        <v>2014</v>
      </c>
      <c r="D36" s="340">
        <v>1881.9</v>
      </c>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26.25" customHeight="1" x14ac:dyDescent="0.2">
      <c r="A37" s="137">
        <v>26</v>
      </c>
      <c r="B37" s="142" t="s">
        <v>1041</v>
      </c>
      <c r="C37" s="141">
        <v>2014</v>
      </c>
      <c r="D37" s="340">
        <v>46867.92</v>
      </c>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26.25" customHeight="1" x14ac:dyDescent="0.2">
      <c r="A38" s="137">
        <v>27</v>
      </c>
      <c r="B38" s="142" t="s">
        <v>1042</v>
      </c>
      <c r="C38" s="141">
        <v>2014</v>
      </c>
      <c r="D38" s="340">
        <v>57381.96</v>
      </c>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26.25" customHeight="1" x14ac:dyDescent="0.2">
      <c r="A39" s="141">
        <v>28</v>
      </c>
      <c r="B39" s="142" t="s">
        <v>1043</v>
      </c>
      <c r="C39" s="141">
        <v>2014</v>
      </c>
      <c r="D39" s="340">
        <v>10008.51</v>
      </c>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26.25" customHeight="1" x14ac:dyDescent="0.2">
      <c r="A40" s="141">
        <v>29</v>
      </c>
      <c r="B40" s="142" t="s">
        <v>1044</v>
      </c>
      <c r="C40" s="141">
        <v>2014</v>
      </c>
      <c r="D40" s="340">
        <v>35916</v>
      </c>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26.25" customHeight="1" x14ac:dyDescent="0.2">
      <c r="A41" s="141">
        <v>30</v>
      </c>
      <c r="B41" s="142" t="s">
        <v>1045</v>
      </c>
      <c r="C41" s="141">
        <v>2014</v>
      </c>
      <c r="D41" s="340">
        <v>3321</v>
      </c>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26.25" customHeight="1" x14ac:dyDescent="0.2">
      <c r="A42" s="137">
        <v>31</v>
      </c>
      <c r="B42" s="142" t="s">
        <v>1046</v>
      </c>
      <c r="C42" s="141">
        <v>2014</v>
      </c>
      <c r="D42" s="340">
        <v>1062.72</v>
      </c>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26.25" customHeight="1" x14ac:dyDescent="0.2">
      <c r="A43" s="137">
        <v>32</v>
      </c>
      <c r="B43" s="142" t="s">
        <v>1047</v>
      </c>
      <c r="C43" s="141">
        <v>2014</v>
      </c>
      <c r="D43" s="340">
        <v>2966.76</v>
      </c>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26.25" customHeight="1" x14ac:dyDescent="0.2">
      <c r="A44" s="141">
        <v>33</v>
      </c>
      <c r="B44" s="142" t="s">
        <v>1048</v>
      </c>
      <c r="C44" s="141">
        <v>2014</v>
      </c>
      <c r="D44" s="340">
        <v>2966.76</v>
      </c>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26.25" customHeight="1" x14ac:dyDescent="0.2">
      <c r="A45" s="141">
        <v>34</v>
      </c>
      <c r="B45" s="142" t="s">
        <v>1049</v>
      </c>
      <c r="C45" s="141">
        <v>2014</v>
      </c>
      <c r="D45" s="340">
        <v>2085.9699999999998</v>
      </c>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26.25" customHeight="1" x14ac:dyDescent="0.2">
      <c r="A46" s="141">
        <v>35</v>
      </c>
      <c r="B46" s="142" t="s">
        <v>1050</v>
      </c>
      <c r="C46" s="141">
        <v>2014</v>
      </c>
      <c r="D46" s="340">
        <v>308.73</v>
      </c>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26.25" customHeight="1" x14ac:dyDescent="0.2">
      <c r="A47" s="137">
        <v>36</v>
      </c>
      <c r="B47" s="142" t="s">
        <v>1051</v>
      </c>
      <c r="C47" s="141">
        <v>2014</v>
      </c>
      <c r="D47" s="340">
        <v>1277.97</v>
      </c>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26.25" customHeight="1" x14ac:dyDescent="0.2">
      <c r="A48" s="137">
        <v>37</v>
      </c>
      <c r="B48" s="142" t="s">
        <v>1052</v>
      </c>
      <c r="C48" s="141">
        <v>2014</v>
      </c>
      <c r="D48" s="340">
        <v>246</v>
      </c>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26.25" customHeight="1" x14ac:dyDescent="0.2">
      <c r="A49" s="141">
        <v>38</v>
      </c>
      <c r="B49" s="142" t="s">
        <v>1053</v>
      </c>
      <c r="C49" s="141">
        <v>2014</v>
      </c>
      <c r="D49" s="340">
        <v>851.4</v>
      </c>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26.25" customHeight="1" x14ac:dyDescent="0.2">
      <c r="A50" s="141">
        <v>39</v>
      </c>
      <c r="B50" s="142" t="s">
        <v>1054</v>
      </c>
      <c r="C50" s="141">
        <v>2014</v>
      </c>
      <c r="D50" s="340">
        <v>851.4</v>
      </c>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ht="26.25" customHeight="1" x14ac:dyDescent="0.2">
      <c r="A51" s="141">
        <v>40</v>
      </c>
      <c r="B51" s="142" t="s">
        <v>1055</v>
      </c>
      <c r="C51" s="141">
        <v>2014</v>
      </c>
      <c r="D51" s="340">
        <v>848.7</v>
      </c>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ht="26.25" customHeight="1" x14ac:dyDescent="0.2">
      <c r="A52" s="137">
        <v>41</v>
      </c>
      <c r="B52" s="142" t="s">
        <v>1056</v>
      </c>
      <c r="C52" s="141">
        <v>2014</v>
      </c>
      <c r="D52" s="340">
        <v>27928.38</v>
      </c>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ht="26.25" customHeight="1" x14ac:dyDescent="0.2">
      <c r="A53" s="137">
        <v>42</v>
      </c>
      <c r="B53" s="142" t="s">
        <v>1057</v>
      </c>
      <c r="C53" s="141">
        <v>2015</v>
      </c>
      <c r="D53" s="340">
        <v>1945</v>
      </c>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ht="26.25" customHeight="1" x14ac:dyDescent="0.2">
      <c r="A54" s="141">
        <v>43</v>
      </c>
      <c r="B54" s="142" t="s">
        <v>1058</v>
      </c>
      <c r="C54" s="141">
        <v>2015</v>
      </c>
      <c r="D54" s="340">
        <v>1945</v>
      </c>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ht="26.25" customHeight="1" x14ac:dyDescent="0.2">
      <c r="A55" s="141">
        <v>44</v>
      </c>
      <c r="B55" s="142" t="s">
        <v>1059</v>
      </c>
      <c r="C55" s="141">
        <v>2015</v>
      </c>
      <c r="D55" s="340">
        <v>1945</v>
      </c>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ht="26.25" customHeight="1" x14ac:dyDescent="0.2">
      <c r="A56" s="141">
        <v>45</v>
      </c>
      <c r="B56" s="142" t="s">
        <v>1060</v>
      </c>
      <c r="C56" s="141">
        <v>2015</v>
      </c>
      <c r="D56" s="340">
        <v>2452.44</v>
      </c>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ht="26.25" customHeight="1" x14ac:dyDescent="0.2">
      <c r="A57" s="137">
        <v>46</v>
      </c>
      <c r="B57" s="142" t="s">
        <v>1061</v>
      </c>
      <c r="C57" s="141">
        <v>2015</v>
      </c>
      <c r="D57" s="340">
        <v>41300</v>
      </c>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1:256" ht="26.25" customHeight="1" x14ac:dyDescent="0.2">
      <c r="A58" s="137">
        <v>47</v>
      </c>
      <c r="B58" s="142" t="s">
        <v>1062</v>
      </c>
      <c r="C58" s="141">
        <v>2015</v>
      </c>
      <c r="D58" s="340">
        <v>3626.53</v>
      </c>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1:256" ht="26.25" customHeight="1" x14ac:dyDescent="0.2">
      <c r="A59" s="141">
        <v>48</v>
      </c>
      <c r="B59" s="142" t="s">
        <v>1063</v>
      </c>
      <c r="C59" s="141">
        <v>2015</v>
      </c>
      <c r="D59" s="340">
        <v>3626.53</v>
      </c>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spans="1:256" ht="26.25" customHeight="1" x14ac:dyDescent="0.2">
      <c r="A60" s="141">
        <v>49</v>
      </c>
      <c r="B60" s="142" t="s">
        <v>1064</v>
      </c>
      <c r="C60" s="141">
        <v>2015</v>
      </c>
      <c r="D60" s="340">
        <v>2120.15</v>
      </c>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pans="1:256" ht="26.25" customHeight="1" x14ac:dyDescent="0.2">
      <c r="A61" s="141">
        <v>50</v>
      </c>
      <c r="B61" s="142" t="s">
        <v>1065</v>
      </c>
      <c r="C61" s="141">
        <v>2015</v>
      </c>
      <c r="D61" s="340">
        <v>1408.35</v>
      </c>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256" ht="26.25" customHeight="1" x14ac:dyDescent="0.2">
      <c r="A62" s="137">
        <v>51</v>
      </c>
      <c r="B62" s="142" t="s">
        <v>1066</v>
      </c>
      <c r="C62" s="141">
        <v>2015</v>
      </c>
      <c r="D62" s="340">
        <v>1408.35</v>
      </c>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1:256" ht="26.25" customHeight="1" x14ac:dyDescent="0.2">
      <c r="A63" s="137">
        <v>52</v>
      </c>
      <c r="B63" s="142" t="s">
        <v>1067</v>
      </c>
      <c r="C63" s="141">
        <v>2015</v>
      </c>
      <c r="D63" s="340">
        <v>1408.35</v>
      </c>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1:256" ht="26.25" customHeight="1" x14ac:dyDescent="0.2">
      <c r="A64" s="141">
        <v>53</v>
      </c>
      <c r="B64" s="142" t="s">
        <v>1068</v>
      </c>
      <c r="C64" s="141">
        <v>2015</v>
      </c>
      <c r="D64" s="340">
        <v>1160</v>
      </c>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1:256" ht="26.25" customHeight="1" x14ac:dyDescent="0.2">
      <c r="A65" s="141">
        <v>54</v>
      </c>
      <c r="B65" s="142" t="s">
        <v>1069</v>
      </c>
      <c r="C65" s="141">
        <v>2015</v>
      </c>
      <c r="D65" s="340">
        <v>1160</v>
      </c>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1:256" ht="26.25" customHeight="1" x14ac:dyDescent="0.2">
      <c r="A66" s="141">
        <v>55</v>
      </c>
      <c r="B66" s="142" t="s">
        <v>1070</v>
      </c>
      <c r="C66" s="141">
        <v>2015</v>
      </c>
      <c r="D66" s="340">
        <v>3493.2</v>
      </c>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pans="1:256" ht="26.25" customHeight="1" x14ac:dyDescent="0.2">
      <c r="A67" s="137">
        <v>56</v>
      </c>
      <c r="B67" s="142" t="s">
        <v>1071</v>
      </c>
      <c r="C67" s="141">
        <v>2015</v>
      </c>
      <c r="D67" s="340">
        <v>13997.4</v>
      </c>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pans="1:256" ht="26.25" customHeight="1" x14ac:dyDescent="0.2">
      <c r="A68" s="137">
        <v>57</v>
      </c>
      <c r="B68" s="142" t="s">
        <v>1072</v>
      </c>
      <c r="C68" s="141">
        <v>2015</v>
      </c>
      <c r="D68" s="340">
        <v>13997.4</v>
      </c>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row>
    <row r="69" spans="1:256" ht="26.25" customHeight="1" x14ac:dyDescent="0.2">
      <c r="A69" s="141">
        <v>58</v>
      </c>
      <c r="B69" s="142" t="s">
        <v>1073</v>
      </c>
      <c r="C69" s="141">
        <v>2015</v>
      </c>
      <c r="D69" s="340">
        <v>5606</v>
      </c>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pans="1:256" ht="26.25" customHeight="1" x14ac:dyDescent="0.2">
      <c r="A70" s="141">
        <v>59</v>
      </c>
      <c r="B70" s="142" t="s">
        <v>1074</v>
      </c>
      <c r="C70" s="141">
        <v>2015</v>
      </c>
      <c r="D70" s="340">
        <v>1425</v>
      </c>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row>
    <row r="71" spans="1:256" ht="26.25" customHeight="1" x14ac:dyDescent="0.2">
      <c r="A71" s="141">
        <v>60</v>
      </c>
      <c r="B71" s="142" t="s">
        <v>1075</v>
      </c>
      <c r="C71" s="141">
        <v>2016</v>
      </c>
      <c r="D71" s="340">
        <v>3172.9</v>
      </c>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row>
    <row r="72" spans="1:256" ht="26.25" customHeight="1" x14ac:dyDescent="0.2">
      <c r="A72" s="137">
        <v>61</v>
      </c>
      <c r="B72" s="142" t="s">
        <v>1076</v>
      </c>
      <c r="C72" s="141">
        <v>2016</v>
      </c>
      <c r="D72" s="340">
        <v>1319.79</v>
      </c>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row>
    <row r="73" spans="1:256" ht="26.25" customHeight="1" x14ac:dyDescent="0.2">
      <c r="A73" s="137">
        <v>62</v>
      </c>
      <c r="B73" s="142" t="s">
        <v>1077</v>
      </c>
      <c r="C73" s="141">
        <v>2016</v>
      </c>
      <c r="D73" s="340">
        <v>1319.79</v>
      </c>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row>
    <row r="74" spans="1:256" ht="26.25" customHeight="1" x14ac:dyDescent="0.2">
      <c r="A74" s="141">
        <v>63</v>
      </c>
      <c r="B74" s="142" t="s">
        <v>1078</v>
      </c>
      <c r="C74" s="141">
        <v>2016</v>
      </c>
      <c r="D74" s="340">
        <v>1319.79</v>
      </c>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row>
    <row r="75" spans="1:256" ht="26.25" customHeight="1" x14ac:dyDescent="0.2">
      <c r="A75" s="141">
        <v>64</v>
      </c>
      <c r="B75" s="142" t="s">
        <v>1079</v>
      </c>
      <c r="C75" s="141">
        <v>2016</v>
      </c>
      <c r="D75" s="340">
        <v>1319.79</v>
      </c>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row>
    <row r="76" spans="1:256" ht="26.25" customHeight="1" x14ac:dyDescent="0.2">
      <c r="A76" s="141">
        <v>65</v>
      </c>
      <c r="B76" s="142" t="s">
        <v>1080</v>
      </c>
      <c r="C76" s="141">
        <v>2016</v>
      </c>
      <c r="D76" s="340">
        <v>1319.79</v>
      </c>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row>
    <row r="77" spans="1:256" ht="26.25" customHeight="1" x14ac:dyDescent="0.2">
      <c r="A77" s="137">
        <v>66</v>
      </c>
      <c r="B77" s="142" t="s">
        <v>1081</v>
      </c>
      <c r="C77" s="141">
        <v>2016</v>
      </c>
      <c r="D77" s="340">
        <v>1319.79</v>
      </c>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row>
    <row r="78" spans="1:256" ht="26.25" customHeight="1" x14ac:dyDescent="0.2">
      <c r="A78" s="137">
        <v>67</v>
      </c>
      <c r="B78" s="142" t="s">
        <v>1082</v>
      </c>
      <c r="C78" s="141">
        <v>2016</v>
      </c>
      <c r="D78" s="340">
        <v>51660.38</v>
      </c>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row>
    <row r="79" spans="1:256" ht="26.25" customHeight="1" x14ac:dyDescent="0.2">
      <c r="A79" s="141">
        <v>68</v>
      </c>
      <c r="B79" s="142" t="s">
        <v>1083</v>
      </c>
      <c r="C79" s="141">
        <v>2016</v>
      </c>
      <c r="D79" s="340">
        <v>17436.48</v>
      </c>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row>
    <row r="80" spans="1:256" ht="26.25" customHeight="1" x14ac:dyDescent="0.2">
      <c r="A80" s="141">
        <v>69</v>
      </c>
      <c r="B80" s="142" t="s">
        <v>1084</v>
      </c>
      <c r="C80" s="141">
        <v>2016</v>
      </c>
      <c r="D80" s="340">
        <v>4102.05</v>
      </c>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row>
    <row r="81" spans="1:256" ht="26.25" customHeight="1" x14ac:dyDescent="0.2">
      <c r="A81" s="141">
        <v>70</v>
      </c>
      <c r="B81" s="142" t="s">
        <v>1085</v>
      </c>
      <c r="C81" s="141">
        <v>2016</v>
      </c>
      <c r="D81" s="340">
        <v>886.83</v>
      </c>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row>
    <row r="82" spans="1:256" ht="26.25" customHeight="1" x14ac:dyDescent="0.2">
      <c r="A82" s="137">
        <v>71</v>
      </c>
      <c r="B82" s="142" t="s">
        <v>1086</v>
      </c>
      <c r="C82" s="141">
        <v>2016</v>
      </c>
      <c r="D82" s="340">
        <v>886.83</v>
      </c>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row>
    <row r="83" spans="1:256" ht="26.25" customHeight="1" x14ac:dyDescent="0.2">
      <c r="A83" s="137">
        <v>72</v>
      </c>
      <c r="B83" s="142" t="s">
        <v>1087</v>
      </c>
      <c r="C83" s="141">
        <v>2016</v>
      </c>
      <c r="D83" s="340">
        <v>886.83</v>
      </c>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row>
    <row r="84" spans="1:256" ht="26.25" customHeight="1" x14ac:dyDescent="0.2">
      <c r="A84" s="141">
        <v>73</v>
      </c>
      <c r="B84" s="142" t="s">
        <v>1088</v>
      </c>
      <c r="C84" s="141">
        <v>2016</v>
      </c>
      <c r="D84" s="340">
        <v>886.83</v>
      </c>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row>
    <row r="85" spans="1:256" ht="26.25" customHeight="1" x14ac:dyDescent="0.2">
      <c r="A85" s="141">
        <v>74</v>
      </c>
      <c r="B85" s="142" t="s">
        <v>1089</v>
      </c>
      <c r="C85" s="141">
        <v>2016</v>
      </c>
      <c r="D85" s="340">
        <v>810.57</v>
      </c>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row>
    <row r="86" spans="1:256" ht="26.25" customHeight="1" x14ac:dyDescent="0.2">
      <c r="A86" s="141">
        <v>75</v>
      </c>
      <c r="B86" s="142" t="s">
        <v>1090</v>
      </c>
      <c r="C86" s="141">
        <v>2016</v>
      </c>
      <c r="D86" s="340">
        <v>810.57</v>
      </c>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row>
    <row r="87" spans="1:256" ht="26.25" customHeight="1" x14ac:dyDescent="0.2">
      <c r="A87" s="137">
        <v>76</v>
      </c>
      <c r="B87" s="142" t="s">
        <v>1091</v>
      </c>
      <c r="C87" s="141">
        <v>2016</v>
      </c>
      <c r="D87" s="340">
        <v>697.41</v>
      </c>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row>
    <row r="88" spans="1:256" ht="26.25" customHeight="1" x14ac:dyDescent="0.2">
      <c r="A88" s="137">
        <v>77</v>
      </c>
      <c r="B88" s="142" t="s">
        <v>1092</v>
      </c>
      <c r="C88" s="141">
        <v>2016</v>
      </c>
      <c r="D88" s="340">
        <v>1200</v>
      </c>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row>
    <row r="89" spans="1:256" ht="26.25" customHeight="1" x14ac:dyDescent="0.2">
      <c r="A89" s="141">
        <v>78</v>
      </c>
      <c r="B89" s="142" t="s">
        <v>1093</v>
      </c>
      <c r="C89" s="141">
        <v>2016</v>
      </c>
      <c r="D89" s="340">
        <v>10265.030000000001</v>
      </c>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row>
    <row r="90" spans="1:256" ht="26.25" customHeight="1" x14ac:dyDescent="0.2">
      <c r="A90" s="141">
        <v>79</v>
      </c>
      <c r="B90" s="142" t="s">
        <v>1094</v>
      </c>
      <c r="C90" s="141">
        <v>2017</v>
      </c>
      <c r="D90" s="340">
        <v>3068.85</v>
      </c>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c r="IV90"/>
    </row>
    <row r="91" spans="1:256" ht="26.25" customHeight="1" x14ac:dyDescent="0.2">
      <c r="A91" s="141">
        <v>80</v>
      </c>
      <c r="B91" s="142" t="s">
        <v>1095</v>
      </c>
      <c r="C91" s="141">
        <v>2017</v>
      </c>
      <c r="D91" s="340">
        <v>2309.94</v>
      </c>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c r="IV91"/>
    </row>
    <row r="92" spans="1:256" ht="26.25" customHeight="1" x14ac:dyDescent="0.2">
      <c r="A92" s="137">
        <v>81</v>
      </c>
      <c r="B92" s="142" t="s">
        <v>1096</v>
      </c>
      <c r="C92" s="141">
        <v>2017</v>
      </c>
      <c r="D92" s="340">
        <v>9318.48</v>
      </c>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c r="IV92"/>
    </row>
    <row r="93" spans="1:256" ht="26.25" customHeight="1" x14ac:dyDescent="0.2">
      <c r="A93" s="137">
        <v>82</v>
      </c>
      <c r="B93" s="142" t="s">
        <v>1097</v>
      </c>
      <c r="C93" s="141">
        <v>2017</v>
      </c>
      <c r="D93" s="340">
        <v>1739.99</v>
      </c>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c r="IU93"/>
      <c r="IV93"/>
    </row>
    <row r="94" spans="1:256" ht="26.25" customHeight="1" x14ac:dyDescent="0.2">
      <c r="A94" s="141">
        <v>83</v>
      </c>
      <c r="B94" s="142" t="s">
        <v>1098</v>
      </c>
      <c r="C94" s="141">
        <v>2017</v>
      </c>
      <c r="D94" s="340">
        <v>1740</v>
      </c>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c r="IU94"/>
      <c r="IV94"/>
    </row>
    <row r="95" spans="1:256" ht="26.25" customHeight="1" x14ac:dyDescent="0.2">
      <c r="A95" s="141">
        <v>84</v>
      </c>
      <c r="B95" s="142" t="s">
        <v>1099</v>
      </c>
      <c r="C95" s="141">
        <v>2017</v>
      </c>
      <c r="D95" s="340">
        <v>795</v>
      </c>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c r="IV95"/>
    </row>
    <row r="96" spans="1:256" ht="26.25" customHeight="1" x14ac:dyDescent="0.2">
      <c r="A96" s="141">
        <v>85</v>
      </c>
      <c r="B96" s="142" t="s">
        <v>1100</v>
      </c>
      <c r="C96" s="141">
        <v>2017</v>
      </c>
      <c r="D96" s="340">
        <v>1591.57</v>
      </c>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c r="IV96"/>
    </row>
    <row r="97" spans="1:256" ht="26.25" customHeight="1" x14ac:dyDescent="0.2">
      <c r="A97" s="137">
        <v>86</v>
      </c>
      <c r="B97" s="142" t="s">
        <v>1101</v>
      </c>
      <c r="C97" s="141">
        <v>2017</v>
      </c>
      <c r="D97" s="340">
        <v>1591.58</v>
      </c>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c r="IU97"/>
      <c r="IV97"/>
    </row>
    <row r="98" spans="1:256" ht="26.25" customHeight="1" x14ac:dyDescent="0.2">
      <c r="A98" s="137">
        <v>87</v>
      </c>
      <c r="B98" s="142" t="s">
        <v>1102</v>
      </c>
      <c r="C98" s="141">
        <v>2017</v>
      </c>
      <c r="D98" s="340">
        <v>1968.66</v>
      </c>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c r="IU98"/>
      <c r="IV98"/>
    </row>
    <row r="99" spans="1:256" ht="26.25" customHeight="1" x14ac:dyDescent="0.2">
      <c r="A99" s="141">
        <v>88</v>
      </c>
      <c r="B99" s="142" t="s">
        <v>1103</v>
      </c>
      <c r="C99" s="141">
        <v>2017</v>
      </c>
      <c r="D99" s="340">
        <v>1968.66</v>
      </c>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c r="IT99"/>
      <c r="IU99"/>
      <c r="IV99"/>
    </row>
    <row r="100" spans="1:256" ht="26.25" customHeight="1" x14ac:dyDescent="0.2">
      <c r="A100" s="141">
        <v>89</v>
      </c>
      <c r="B100" s="142" t="s">
        <v>1104</v>
      </c>
      <c r="C100" s="141">
        <v>2017</v>
      </c>
      <c r="D100" s="340">
        <v>1968.66</v>
      </c>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c r="IU100"/>
      <c r="IV100"/>
    </row>
    <row r="101" spans="1:256" ht="26.25" customHeight="1" x14ac:dyDescent="0.2">
      <c r="A101" s="141">
        <v>90</v>
      </c>
      <c r="B101" s="142" t="s">
        <v>1105</v>
      </c>
      <c r="C101" s="141">
        <v>2017</v>
      </c>
      <c r="D101" s="340">
        <v>2066.6</v>
      </c>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c r="IS101"/>
      <c r="IT101"/>
      <c r="IU101"/>
      <c r="IV101"/>
    </row>
    <row r="102" spans="1:256" ht="26.25" customHeight="1" x14ac:dyDescent="0.2">
      <c r="A102" s="137">
        <v>91</v>
      </c>
      <c r="B102" s="142" t="s">
        <v>1106</v>
      </c>
      <c r="C102" s="141">
        <v>2017</v>
      </c>
      <c r="D102" s="340">
        <v>2066.61</v>
      </c>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c r="IR102"/>
      <c r="IS102"/>
      <c r="IT102"/>
      <c r="IU102"/>
      <c r="IV102"/>
    </row>
    <row r="103" spans="1:256" ht="26.25" customHeight="1" x14ac:dyDescent="0.2">
      <c r="A103" s="137">
        <v>92</v>
      </c>
      <c r="B103" s="142" t="s">
        <v>1107</v>
      </c>
      <c r="C103" s="141">
        <v>2017</v>
      </c>
      <c r="D103" s="340">
        <v>5415.12</v>
      </c>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c r="IQ103"/>
      <c r="IR103"/>
      <c r="IS103"/>
      <c r="IT103"/>
      <c r="IU103"/>
      <c r="IV103"/>
    </row>
    <row r="104" spans="1:256" ht="26.25" customHeight="1" x14ac:dyDescent="0.2">
      <c r="A104" s="141">
        <v>93</v>
      </c>
      <c r="B104" s="142" t="s">
        <v>1108</v>
      </c>
      <c r="C104" s="141">
        <v>2017</v>
      </c>
      <c r="D104" s="340">
        <v>5415.13</v>
      </c>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c r="IQ104"/>
      <c r="IR104"/>
      <c r="IS104"/>
      <c r="IT104"/>
      <c r="IU104"/>
      <c r="IV104"/>
    </row>
    <row r="105" spans="1:256" ht="26.25" customHeight="1" x14ac:dyDescent="0.2">
      <c r="A105" s="141">
        <v>94</v>
      </c>
      <c r="B105" s="142" t="s">
        <v>1109</v>
      </c>
      <c r="C105" s="141">
        <v>2017</v>
      </c>
      <c r="D105" s="340">
        <v>22792.92</v>
      </c>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c r="IT105"/>
      <c r="IU105"/>
      <c r="IV105"/>
    </row>
    <row r="106" spans="1:256" ht="26.25" customHeight="1" x14ac:dyDescent="0.2">
      <c r="A106" s="141">
        <v>95</v>
      </c>
      <c r="B106" s="142" t="s">
        <v>1110</v>
      </c>
      <c r="C106" s="141">
        <v>2017</v>
      </c>
      <c r="D106" s="340">
        <v>3896.17</v>
      </c>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c r="IT106"/>
      <c r="IU106"/>
      <c r="IV106"/>
    </row>
    <row r="107" spans="1:256" ht="26.25" customHeight="1" x14ac:dyDescent="0.2">
      <c r="A107" s="137">
        <v>96</v>
      </c>
      <c r="B107" s="142" t="s">
        <v>1111</v>
      </c>
      <c r="C107" s="141">
        <v>2017</v>
      </c>
      <c r="D107" s="340">
        <v>3896.18</v>
      </c>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c r="IS107"/>
      <c r="IT107"/>
      <c r="IU107"/>
      <c r="IV107"/>
    </row>
    <row r="108" spans="1:256" ht="26.25" customHeight="1" x14ac:dyDescent="0.2">
      <c r="A108" s="137">
        <v>97</v>
      </c>
      <c r="B108" s="142" t="s">
        <v>1112</v>
      </c>
      <c r="C108" s="141">
        <v>2017</v>
      </c>
      <c r="D108" s="340">
        <v>14950</v>
      </c>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c r="IQ108"/>
      <c r="IR108"/>
      <c r="IS108"/>
      <c r="IT108"/>
      <c r="IU108"/>
      <c r="IV108"/>
    </row>
    <row r="109" spans="1:256" ht="26.25" customHeight="1" x14ac:dyDescent="0.2">
      <c r="A109" s="141">
        <v>98</v>
      </c>
      <c r="B109" s="142" t="s">
        <v>1113</v>
      </c>
      <c r="C109" s="141">
        <v>2017</v>
      </c>
      <c r="D109" s="340">
        <v>25679.39</v>
      </c>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c r="IQ109"/>
      <c r="IR109"/>
      <c r="IS109"/>
      <c r="IT109"/>
      <c r="IU109"/>
      <c r="IV109"/>
    </row>
    <row r="110" spans="1:256" ht="26.25" customHeight="1" x14ac:dyDescent="0.2">
      <c r="A110" s="141">
        <v>99</v>
      </c>
      <c r="B110" s="142" t="s">
        <v>1114</v>
      </c>
      <c r="C110" s="141">
        <v>2017</v>
      </c>
      <c r="D110" s="340">
        <v>1218.93</v>
      </c>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c r="IQ110"/>
      <c r="IR110"/>
      <c r="IS110"/>
      <c r="IT110"/>
      <c r="IU110"/>
      <c r="IV110"/>
    </row>
    <row r="111" spans="1:256" ht="26.25" customHeight="1" x14ac:dyDescent="0.2">
      <c r="A111" s="141">
        <v>100</v>
      </c>
      <c r="B111" s="142" t="s">
        <v>1115</v>
      </c>
      <c r="C111" s="141">
        <v>2017</v>
      </c>
      <c r="D111" s="340">
        <v>2273.0100000000002</v>
      </c>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c r="IR111"/>
      <c r="IS111"/>
      <c r="IT111"/>
      <c r="IU111"/>
      <c r="IV111"/>
    </row>
    <row r="112" spans="1:256" ht="26.25" customHeight="1" x14ac:dyDescent="0.2">
      <c r="A112" s="137">
        <v>101</v>
      </c>
      <c r="B112" s="142" t="s">
        <v>1116</v>
      </c>
      <c r="C112" s="141">
        <v>2017</v>
      </c>
      <c r="D112" s="340">
        <v>2273</v>
      </c>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c r="IT112"/>
      <c r="IU112"/>
      <c r="IV112"/>
    </row>
    <row r="113" spans="1:256" ht="26.25" customHeight="1" x14ac:dyDescent="0.2">
      <c r="A113" s="137">
        <v>102</v>
      </c>
      <c r="B113" s="142" t="s">
        <v>1117</v>
      </c>
      <c r="C113" s="141">
        <v>2017</v>
      </c>
      <c r="D113" s="340">
        <v>2273</v>
      </c>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c r="IR113"/>
      <c r="IS113"/>
      <c r="IT113"/>
      <c r="IU113"/>
      <c r="IV113"/>
    </row>
    <row r="114" spans="1:256" ht="26.25" customHeight="1" x14ac:dyDescent="0.2">
      <c r="A114" s="141">
        <v>103</v>
      </c>
      <c r="B114" s="142" t="s">
        <v>1118</v>
      </c>
      <c r="C114" s="141">
        <v>2017</v>
      </c>
      <c r="D114" s="340">
        <v>2273</v>
      </c>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c r="IQ114"/>
      <c r="IR114"/>
      <c r="IS114"/>
      <c r="IT114"/>
      <c r="IU114"/>
      <c r="IV114"/>
    </row>
    <row r="115" spans="1:256" ht="26.25" customHeight="1" x14ac:dyDescent="0.2">
      <c r="A115" s="141">
        <v>104</v>
      </c>
      <c r="B115" s="142" t="s">
        <v>1119</v>
      </c>
      <c r="C115" s="141">
        <v>2017</v>
      </c>
      <c r="D115" s="340">
        <v>1065</v>
      </c>
      <c r="E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c r="IQ115"/>
      <c r="IR115"/>
      <c r="IS115"/>
      <c r="IT115"/>
      <c r="IU115"/>
      <c r="IV115"/>
    </row>
    <row r="116" spans="1:256" ht="26.25" customHeight="1" x14ac:dyDescent="0.2">
      <c r="A116" s="141">
        <v>105</v>
      </c>
      <c r="B116" s="142" t="s">
        <v>1120</v>
      </c>
      <c r="C116" s="141">
        <v>2018</v>
      </c>
      <c r="D116" s="340">
        <v>3329.08</v>
      </c>
      <c r="E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c r="IQ116"/>
      <c r="IR116"/>
      <c r="IS116"/>
      <c r="IT116"/>
      <c r="IU116"/>
      <c r="IV116"/>
    </row>
    <row r="117" spans="1:256" ht="26.25" customHeight="1" x14ac:dyDescent="0.2">
      <c r="A117" s="137">
        <v>106</v>
      </c>
      <c r="B117" s="142" t="s">
        <v>1121</v>
      </c>
      <c r="C117" s="141">
        <v>2018</v>
      </c>
      <c r="D117" s="340">
        <v>18573</v>
      </c>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c r="IQ117"/>
      <c r="IR117"/>
      <c r="IS117"/>
      <c r="IT117"/>
      <c r="IU117"/>
      <c r="IV117"/>
    </row>
    <row r="118" spans="1:256" ht="26.25" customHeight="1" x14ac:dyDescent="0.2">
      <c r="A118" s="137">
        <v>107</v>
      </c>
      <c r="B118" s="142" t="s">
        <v>1122</v>
      </c>
      <c r="C118" s="141">
        <v>2018</v>
      </c>
      <c r="D118" s="340">
        <v>2638.35</v>
      </c>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c r="IQ118"/>
      <c r="IR118"/>
      <c r="IS118"/>
      <c r="IT118"/>
      <c r="IU118"/>
      <c r="IV118"/>
    </row>
    <row r="119" spans="1:256" ht="26.25" customHeight="1" x14ac:dyDescent="0.2">
      <c r="A119" s="141">
        <v>108</v>
      </c>
      <c r="B119" s="142" t="s">
        <v>1122</v>
      </c>
      <c r="C119" s="141">
        <v>2018</v>
      </c>
      <c r="D119" s="340">
        <v>2638.35</v>
      </c>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c r="IQ119"/>
      <c r="IR119"/>
      <c r="IS119"/>
      <c r="IT119"/>
      <c r="IU119"/>
      <c r="IV119"/>
    </row>
    <row r="120" spans="1:256" ht="26.25" customHeight="1" x14ac:dyDescent="0.2">
      <c r="A120" s="141">
        <v>109</v>
      </c>
      <c r="B120" s="142" t="s">
        <v>1123</v>
      </c>
      <c r="C120" s="141">
        <v>2018</v>
      </c>
      <c r="D120" s="340">
        <v>1162.3499999999999</v>
      </c>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c r="IQ120"/>
      <c r="IR120"/>
      <c r="IS120"/>
      <c r="IT120"/>
      <c r="IU120"/>
      <c r="IV120"/>
    </row>
    <row r="121" spans="1:256" ht="26.25" customHeight="1" x14ac:dyDescent="0.2">
      <c r="A121" s="141">
        <v>110</v>
      </c>
      <c r="B121" s="142" t="s">
        <v>1123</v>
      </c>
      <c r="C121" s="141">
        <v>2018</v>
      </c>
      <c r="D121" s="340">
        <v>1162.3499999999999</v>
      </c>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c r="IQ121"/>
      <c r="IR121"/>
      <c r="IS121"/>
      <c r="IT121"/>
      <c r="IU121"/>
      <c r="IV121"/>
    </row>
    <row r="122" spans="1:256" ht="26.25" customHeight="1" x14ac:dyDescent="0.2">
      <c r="A122" s="137">
        <v>111</v>
      </c>
      <c r="B122" s="142" t="s">
        <v>1123</v>
      </c>
      <c r="C122" s="141">
        <v>2018</v>
      </c>
      <c r="D122" s="340">
        <v>1162.3499999999999</v>
      </c>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c r="IQ122"/>
      <c r="IR122"/>
      <c r="IS122"/>
      <c r="IT122"/>
      <c r="IU122"/>
      <c r="IV122"/>
    </row>
    <row r="123" spans="1:256" ht="26.25" customHeight="1" x14ac:dyDescent="0.2">
      <c r="A123" s="137">
        <v>112</v>
      </c>
      <c r="B123" s="142" t="s">
        <v>1124</v>
      </c>
      <c r="C123" s="141">
        <v>2018</v>
      </c>
      <c r="D123" s="340">
        <v>1344.39</v>
      </c>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c r="IQ123"/>
      <c r="IR123"/>
      <c r="IS123"/>
      <c r="IT123"/>
      <c r="IU123"/>
      <c r="IV123"/>
    </row>
    <row r="124" spans="1:256" ht="26.25" customHeight="1" x14ac:dyDescent="0.2">
      <c r="A124" s="141">
        <v>113</v>
      </c>
      <c r="B124" s="142" t="s">
        <v>1125</v>
      </c>
      <c r="C124" s="141">
        <v>2018</v>
      </c>
      <c r="D124" s="340">
        <v>1344.39</v>
      </c>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c r="IQ124"/>
      <c r="IR124"/>
      <c r="IS124"/>
      <c r="IT124"/>
      <c r="IU124"/>
      <c r="IV124"/>
    </row>
    <row r="125" spans="1:256" ht="26.25" customHeight="1" x14ac:dyDescent="0.2">
      <c r="A125" s="141">
        <v>114</v>
      </c>
      <c r="B125" s="142" t="s">
        <v>1126</v>
      </c>
      <c r="C125" s="141">
        <v>2018</v>
      </c>
      <c r="D125" s="340">
        <v>1344.39</v>
      </c>
      <c r="E125"/>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c r="IQ125"/>
      <c r="IR125"/>
      <c r="IS125"/>
      <c r="IT125"/>
      <c r="IU125"/>
      <c r="IV125"/>
    </row>
    <row r="126" spans="1:256" ht="26.25" customHeight="1" x14ac:dyDescent="0.2">
      <c r="A126" s="141">
        <v>115</v>
      </c>
      <c r="B126" s="142" t="s">
        <v>1127</v>
      </c>
      <c r="C126" s="141">
        <v>2018</v>
      </c>
      <c r="D126" s="340">
        <v>1344.39</v>
      </c>
      <c r="E126"/>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c r="IQ126"/>
      <c r="IR126"/>
      <c r="IS126"/>
      <c r="IT126"/>
      <c r="IU126"/>
      <c r="IV126"/>
    </row>
    <row r="127" spans="1:256" ht="26.25" customHeight="1" x14ac:dyDescent="0.2">
      <c r="A127" s="137">
        <v>116</v>
      </c>
      <c r="B127" s="142" t="s">
        <v>1128</v>
      </c>
      <c r="C127" s="141">
        <v>2018</v>
      </c>
      <c r="D127" s="340">
        <v>1344.39</v>
      </c>
      <c r="E127"/>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c r="IQ127"/>
      <c r="IR127"/>
      <c r="IS127"/>
      <c r="IT127"/>
      <c r="IU127"/>
      <c r="IV127"/>
    </row>
    <row r="128" spans="1:256" ht="26.25" customHeight="1" x14ac:dyDescent="0.2">
      <c r="A128" s="137">
        <v>117</v>
      </c>
      <c r="B128" s="142" t="s">
        <v>1129</v>
      </c>
      <c r="C128" s="141">
        <v>2018</v>
      </c>
      <c r="D128" s="340">
        <v>25192.89</v>
      </c>
      <c r="E128"/>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c r="IQ128"/>
      <c r="IR128"/>
      <c r="IS128"/>
      <c r="IT128"/>
      <c r="IU128"/>
      <c r="IV128"/>
    </row>
    <row r="129" spans="1:256" ht="26.25" customHeight="1" x14ac:dyDescent="0.2">
      <c r="A129" s="141">
        <v>118</v>
      </c>
      <c r="B129" s="142" t="s">
        <v>1130</v>
      </c>
      <c r="C129" s="141">
        <v>2018</v>
      </c>
      <c r="D129" s="340">
        <v>1735.53</v>
      </c>
      <c r="E129"/>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c r="IQ129"/>
      <c r="IR129"/>
      <c r="IS129"/>
      <c r="IT129"/>
      <c r="IU129"/>
      <c r="IV129"/>
    </row>
    <row r="130" spans="1:256" ht="26.25" customHeight="1" x14ac:dyDescent="0.2">
      <c r="A130" s="141">
        <v>119</v>
      </c>
      <c r="B130" s="142" t="s">
        <v>1131</v>
      </c>
      <c r="C130" s="141">
        <v>2018</v>
      </c>
      <c r="D130" s="340">
        <v>4341.8999999999996</v>
      </c>
      <c r="E130"/>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c r="IQ130"/>
      <c r="IR130"/>
      <c r="IS130"/>
      <c r="IT130"/>
      <c r="IU130"/>
      <c r="IV130"/>
    </row>
    <row r="131" spans="1:256" ht="26.25" customHeight="1" x14ac:dyDescent="0.2">
      <c r="A131" s="141">
        <v>120</v>
      </c>
      <c r="B131" s="142" t="s">
        <v>1132</v>
      </c>
      <c r="C131" s="141">
        <v>2018</v>
      </c>
      <c r="D131" s="340">
        <v>1690.8</v>
      </c>
      <c r="E131"/>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c r="IQ131"/>
      <c r="IR131"/>
      <c r="IS131"/>
      <c r="IT131"/>
      <c r="IU131"/>
      <c r="IV131"/>
    </row>
    <row r="132" spans="1:256" ht="26.25" customHeight="1" x14ac:dyDescent="0.2">
      <c r="A132" s="137">
        <v>121</v>
      </c>
      <c r="B132" s="142" t="s">
        <v>1132</v>
      </c>
      <c r="C132" s="141">
        <v>2018</v>
      </c>
      <c r="D132" s="340">
        <v>1722</v>
      </c>
      <c r="E132"/>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c r="IQ132"/>
      <c r="IR132"/>
      <c r="IS132"/>
      <c r="IT132"/>
      <c r="IU132"/>
      <c r="IV132"/>
    </row>
    <row r="133" spans="1:256" ht="26.25" customHeight="1" x14ac:dyDescent="0.2">
      <c r="A133" s="137">
        <v>122</v>
      </c>
      <c r="B133" s="142" t="s">
        <v>1133</v>
      </c>
      <c r="C133" s="141">
        <v>2018</v>
      </c>
      <c r="D133" s="340">
        <v>349.32</v>
      </c>
      <c r="E133"/>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c r="IP133"/>
      <c r="IQ133"/>
      <c r="IR133"/>
      <c r="IS133"/>
      <c r="IT133"/>
      <c r="IU133"/>
      <c r="IV133"/>
    </row>
    <row r="134" spans="1:256" ht="26.25" customHeight="1" x14ac:dyDescent="0.2">
      <c r="A134" s="141">
        <v>123</v>
      </c>
      <c r="B134" s="142" t="s">
        <v>1133</v>
      </c>
      <c r="C134" s="141">
        <v>2018</v>
      </c>
      <c r="D134" s="340">
        <v>349.32</v>
      </c>
      <c r="E134"/>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c r="IQ134"/>
      <c r="IR134"/>
      <c r="IS134"/>
      <c r="IT134"/>
      <c r="IU134"/>
      <c r="IV134"/>
    </row>
    <row r="135" spans="1:256" ht="26.25" customHeight="1" x14ac:dyDescent="0.2">
      <c r="A135" s="141">
        <v>124</v>
      </c>
      <c r="B135" s="142" t="s">
        <v>1134</v>
      </c>
      <c r="C135" s="141">
        <v>2018</v>
      </c>
      <c r="D135" s="340">
        <v>995.07</v>
      </c>
      <c r="E135"/>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c r="IQ135"/>
      <c r="IR135"/>
      <c r="IS135"/>
      <c r="IT135"/>
      <c r="IU135"/>
      <c r="IV135"/>
    </row>
    <row r="136" spans="1:256" ht="26.25" customHeight="1" x14ac:dyDescent="0.2">
      <c r="A136" s="141">
        <v>125</v>
      </c>
      <c r="B136" s="142" t="s">
        <v>1134</v>
      </c>
      <c r="C136" s="141">
        <v>2018</v>
      </c>
      <c r="D136" s="340">
        <v>995.07</v>
      </c>
      <c r="E136"/>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c r="IQ136"/>
      <c r="IR136"/>
      <c r="IS136"/>
      <c r="IT136"/>
      <c r="IU136"/>
      <c r="IV136"/>
    </row>
    <row r="137" spans="1:256" ht="26.25" customHeight="1" x14ac:dyDescent="0.2">
      <c r="A137" s="137">
        <v>126</v>
      </c>
      <c r="B137" s="142" t="s">
        <v>1135</v>
      </c>
      <c r="C137" s="141">
        <v>2018</v>
      </c>
      <c r="D137" s="340">
        <v>10684.64</v>
      </c>
      <c r="E137"/>
      <c r="F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c r="IP137"/>
      <c r="IQ137"/>
      <c r="IR137"/>
      <c r="IS137"/>
      <c r="IT137"/>
      <c r="IU137"/>
      <c r="IV137"/>
    </row>
    <row r="138" spans="1:256" ht="26.25" customHeight="1" x14ac:dyDescent="0.2">
      <c r="A138" s="137">
        <v>127</v>
      </c>
      <c r="B138" s="142" t="s">
        <v>1136</v>
      </c>
      <c r="C138" s="141">
        <v>2017</v>
      </c>
      <c r="D138" s="340">
        <v>16012.87</v>
      </c>
      <c r="E138"/>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c r="IP138"/>
      <c r="IQ138"/>
      <c r="IR138"/>
      <c r="IS138"/>
      <c r="IT138"/>
      <c r="IU138"/>
      <c r="IV138"/>
    </row>
    <row r="139" spans="1:256" ht="26.25" customHeight="1" x14ac:dyDescent="0.2">
      <c r="A139" s="141">
        <v>128</v>
      </c>
      <c r="B139" s="142" t="s">
        <v>1137</v>
      </c>
      <c r="C139" s="141">
        <v>2018</v>
      </c>
      <c r="D139" s="340">
        <v>6840.03</v>
      </c>
      <c r="E139"/>
      <c r="F139"/>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c r="IP139"/>
      <c r="IQ139"/>
      <c r="IR139"/>
      <c r="IS139"/>
      <c r="IT139"/>
      <c r="IU139"/>
      <c r="IV139"/>
    </row>
    <row r="140" spans="1:256" ht="26.25" customHeight="1" x14ac:dyDescent="0.2">
      <c r="A140" s="141">
        <v>129</v>
      </c>
      <c r="B140" s="142" t="s">
        <v>1138</v>
      </c>
      <c r="C140" s="141">
        <v>2018</v>
      </c>
      <c r="D140" s="340">
        <v>6387.6</v>
      </c>
      <c r="E140"/>
      <c r="F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c r="IQ140"/>
      <c r="IR140"/>
      <c r="IS140"/>
      <c r="IT140"/>
      <c r="IU140"/>
      <c r="IV140"/>
    </row>
    <row r="141" spans="1:256" ht="26.25" customHeight="1" x14ac:dyDescent="0.2">
      <c r="A141" s="141">
        <v>130</v>
      </c>
      <c r="B141" s="142" t="s">
        <v>1138</v>
      </c>
      <c r="C141" s="141">
        <v>2018</v>
      </c>
      <c r="D141" s="340">
        <v>6387.59</v>
      </c>
      <c r="E141"/>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c r="IP141"/>
      <c r="IQ141"/>
      <c r="IR141"/>
      <c r="IS141"/>
      <c r="IT141"/>
      <c r="IU141"/>
      <c r="IV141"/>
    </row>
    <row r="142" spans="1:256" ht="26.25" customHeight="1" x14ac:dyDescent="0.2">
      <c r="A142" s="137">
        <v>131</v>
      </c>
      <c r="B142" s="142" t="s">
        <v>1139</v>
      </c>
      <c r="C142" s="141">
        <v>2018</v>
      </c>
      <c r="D142" s="340">
        <v>1198.02</v>
      </c>
      <c r="E142"/>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c r="IQ142"/>
      <c r="IR142"/>
      <c r="IS142"/>
      <c r="IT142"/>
      <c r="IU142"/>
      <c r="IV142"/>
    </row>
    <row r="143" spans="1:256" ht="26.25" customHeight="1" x14ac:dyDescent="0.2">
      <c r="A143" s="137">
        <v>132</v>
      </c>
      <c r="B143" s="142" t="s">
        <v>1139</v>
      </c>
      <c r="C143" s="141">
        <v>2018</v>
      </c>
      <c r="D143" s="340">
        <v>1176.31</v>
      </c>
      <c r="E143"/>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c r="IM143"/>
      <c r="IN143"/>
      <c r="IO143"/>
      <c r="IP143"/>
      <c r="IQ143"/>
      <c r="IR143"/>
      <c r="IS143"/>
      <c r="IT143"/>
      <c r="IU143"/>
      <c r="IV143"/>
    </row>
    <row r="144" spans="1:256" ht="26.25" customHeight="1" x14ac:dyDescent="0.2">
      <c r="A144" s="141">
        <v>133</v>
      </c>
      <c r="B144" s="142" t="s">
        <v>1140</v>
      </c>
      <c r="C144" s="141">
        <v>2018</v>
      </c>
      <c r="D144" s="340">
        <v>1288.6300000000001</v>
      </c>
      <c r="E144"/>
      <c r="F144"/>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c r="IQ144"/>
      <c r="IR144"/>
      <c r="IS144"/>
      <c r="IT144"/>
      <c r="IU144"/>
      <c r="IV144"/>
    </row>
    <row r="145" spans="1:256" ht="26.25" customHeight="1" x14ac:dyDescent="0.2">
      <c r="A145" s="141">
        <v>134</v>
      </c>
      <c r="B145" s="142" t="s">
        <v>1141</v>
      </c>
      <c r="C145" s="141">
        <v>2018</v>
      </c>
      <c r="D145" s="340">
        <v>13530</v>
      </c>
      <c r="E145"/>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c r="IQ145"/>
      <c r="IR145"/>
      <c r="IS145"/>
      <c r="IT145"/>
      <c r="IU145"/>
      <c r="IV145"/>
    </row>
    <row r="146" spans="1:256" ht="26.25" customHeight="1" x14ac:dyDescent="0.2">
      <c r="A146" s="141">
        <v>135</v>
      </c>
      <c r="B146" s="142" t="s">
        <v>1140</v>
      </c>
      <c r="C146" s="141">
        <v>2018</v>
      </c>
      <c r="D146" s="340">
        <v>1288.6300000000001</v>
      </c>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c r="IQ146"/>
      <c r="IR146"/>
      <c r="IS146"/>
      <c r="IT146"/>
      <c r="IU146"/>
      <c r="IV146"/>
    </row>
    <row r="147" spans="1:256" ht="26.25" customHeight="1" x14ac:dyDescent="0.2">
      <c r="A147" s="137">
        <v>136</v>
      </c>
      <c r="B147" s="142" t="s">
        <v>1142</v>
      </c>
      <c r="C147" s="141">
        <v>2018</v>
      </c>
      <c r="D147" s="340">
        <v>38040.550000000003</v>
      </c>
      <c r="E147"/>
      <c r="F147"/>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c r="IN147"/>
      <c r="IO147"/>
      <c r="IP147"/>
      <c r="IQ147"/>
      <c r="IR147"/>
      <c r="IS147"/>
      <c r="IT147"/>
      <c r="IU147"/>
      <c r="IV147"/>
    </row>
    <row r="148" spans="1:256" ht="26.25" customHeight="1" x14ac:dyDescent="0.2">
      <c r="A148" s="137">
        <v>137</v>
      </c>
      <c r="B148" s="142" t="s">
        <v>1143</v>
      </c>
      <c r="C148" s="141">
        <v>2018</v>
      </c>
      <c r="D148" s="340">
        <v>20281.47</v>
      </c>
      <c r="E148"/>
      <c r="F148"/>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c r="IQ148"/>
      <c r="IR148"/>
      <c r="IS148"/>
      <c r="IT148"/>
      <c r="IU148"/>
      <c r="IV148"/>
    </row>
    <row r="149" spans="1:256" ht="26.25" customHeight="1" x14ac:dyDescent="0.2">
      <c r="A149" s="141">
        <v>138</v>
      </c>
      <c r="B149" s="142" t="s">
        <v>1144</v>
      </c>
      <c r="C149" s="141">
        <v>2018</v>
      </c>
      <c r="D149" s="340">
        <v>19838.669999999998</v>
      </c>
      <c r="E149"/>
      <c r="F149"/>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c r="IQ149"/>
      <c r="IR149"/>
      <c r="IS149"/>
      <c r="IT149"/>
      <c r="IU149"/>
      <c r="IV149"/>
    </row>
    <row r="150" spans="1:256" ht="26.25" customHeight="1" x14ac:dyDescent="0.2">
      <c r="A150" s="141">
        <v>139</v>
      </c>
      <c r="B150" s="142" t="s">
        <v>1145</v>
      </c>
      <c r="C150" s="141">
        <v>2018</v>
      </c>
      <c r="D150" s="340">
        <v>12219</v>
      </c>
      <c r="E150"/>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c r="IN150"/>
      <c r="IO150"/>
      <c r="IP150"/>
      <c r="IQ150"/>
      <c r="IR150"/>
      <c r="IS150"/>
      <c r="IT150"/>
      <c r="IU150"/>
      <c r="IV150"/>
    </row>
    <row r="151" spans="1:256" ht="26.25" customHeight="1" x14ac:dyDescent="0.2">
      <c r="A151" s="141">
        <v>140</v>
      </c>
      <c r="B151" s="143" t="s">
        <v>1146</v>
      </c>
      <c r="C151" s="141">
        <v>2019</v>
      </c>
      <c r="D151" s="340">
        <v>1279.2</v>
      </c>
      <c r="E151"/>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c r="IN151"/>
      <c r="IO151"/>
      <c r="IP151"/>
      <c r="IQ151"/>
      <c r="IR151"/>
      <c r="IS151"/>
      <c r="IT151"/>
      <c r="IU151"/>
      <c r="IV151"/>
    </row>
    <row r="152" spans="1:256" ht="26.25" customHeight="1" x14ac:dyDescent="0.2">
      <c r="A152" s="137">
        <v>141</v>
      </c>
      <c r="B152" s="143" t="s">
        <v>1147</v>
      </c>
      <c r="C152" s="141">
        <v>2019</v>
      </c>
      <c r="D152" s="340">
        <v>17748.900000000001</v>
      </c>
      <c r="E152"/>
      <c r="F152"/>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c r="IN152"/>
      <c r="IO152"/>
      <c r="IP152"/>
      <c r="IQ152"/>
      <c r="IR152"/>
      <c r="IS152"/>
      <c r="IT152"/>
      <c r="IU152"/>
      <c r="IV152"/>
    </row>
    <row r="153" spans="1:256" ht="26.25" customHeight="1" x14ac:dyDescent="0.2">
      <c r="A153" s="137">
        <v>142</v>
      </c>
      <c r="B153" s="144" t="s">
        <v>1148</v>
      </c>
      <c r="C153" s="141">
        <v>2018</v>
      </c>
      <c r="D153" s="341">
        <v>182276.2</v>
      </c>
      <c r="E153"/>
      <c r="F153"/>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c r="IN153"/>
      <c r="IO153"/>
      <c r="IP153"/>
      <c r="IQ153"/>
      <c r="IR153"/>
      <c r="IS153"/>
      <c r="IT153"/>
      <c r="IU153"/>
      <c r="IV153"/>
    </row>
    <row r="154" spans="1:256" ht="26.25" customHeight="1" x14ac:dyDescent="0.2">
      <c r="A154" s="141">
        <v>143</v>
      </c>
      <c r="B154" s="144" t="s">
        <v>1149</v>
      </c>
      <c r="C154" s="141">
        <v>2018</v>
      </c>
      <c r="D154" s="341">
        <v>19565.66</v>
      </c>
      <c r="E154"/>
      <c r="F154"/>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c r="IN154"/>
      <c r="IO154"/>
      <c r="IP154"/>
      <c r="IQ154"/>
      <c r="IR154"/>
      <c r="IS154"/>
      <c r="IT154"/>
      <c r="IU154"/>
      <c r="IV154"/>
    </row>
    <row r="155" spans="1:256" ht="26.25" customHeight="1" x14ac:dyDescent="0.2">
      <c r="A155" s="141">
        <v>144</v>
      </c>
      <c r="B155" s="144" t="s">
        <v>1150</v>
      </c>
      <c r="C155" s="141">
        <v>2018</v>
      </c>
      <c r="D155" s="341">
        <v>489015.28</v>
      </c>
      <c r="E155"/>
      <c r="F155"/>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c r="IM155"/>
      <c r="IN155"/>
      <c r="IO155"/>
      <c r="IP155"/>
      <c r="IQ155"/>
      <c r="IR155"/>
      <c r="IS155"/>
      <c r="IT155"/>
      <c r="IU155"/>
      <c r="IV155"/>
    </row>
    <row r="156" spans="1:256" ht="26.25" customHeight="1" x14ac:dyDescent="0.2">
      <c r="A156" s="141">
        <v>145</v>
      </c>
      <c r="B156" s="144" t="s">
        <v>1151</v>
      </c>
      <c r="C156" s="141">
        <v>2018</v>
      </c>
      <c r="D156" s="341">
        <v>20196.82</v>
      </c>
      <c r="E156"/>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c r="IN156"/>
      <c r="IO156"/>
      <c r="IP156"/>
      <c r="IQ156"/>
      <c r="IR156"/>
      <c r="IS156"/>
      <c r="IT156"/>
      <c r="IU156"/>
      <c r="IV156"/>
    </row>
    <row r="157" spans="1:256" ht="26.25" customHeight="1" x14ac:dyDescent="0.2">
      <c r="A157" s="137">
        <v>146</v>
      </c>
      <c r="B157" s="144" t="s">
        <v>1152</v>
      </c>
      <c r="C157" s="141">
        <v>2018</v>
      </c>
      <c r="D157" s="341">
        <v>11991.86</v>
      </c>
      <c r="E157"/>
      <c r="F157"/>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c r="IM157"/>
      <c r="IN157"/>
      <c r="IO157"/>
      <c r="IP157"/>
      <c r="IQ157"/>
      <c r="IR157"/>
      <c r="IS157"/>
      <c r="IT157"/>
      <c r="IU157"/>
      <c r="IV157"/>
    </row>
    <row r="158" spans="1:256" ht="26.25" customHeight="1" x14ac:dyDescent="0.2">
      <c r="A158" s="137">
        <v>147</v>
      </c>
      <c r="B158" s="144" t="s">
        <v>1153</v>
      </c>
      <c r="C158" s="141">
        <v>2018</v>
      </c>
      <c r="D158" s="341">
        <f>261696.46*2</f>
        <v>523392.92</v>
      </c>
      <c r="E158"/>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c r="IM158"/>
      <c r="IN158"/>
      <c r="IO158"/>
      <c r="IP158"/>
      <c r="IQ158"/>
      <c r="IR158"/>
      <c r="IS158"/>
      <c r="IT158"/>
      <c r="IU158"/>
      <c r="IV158"/>
    </row>
    <row r="159" spans="1:256" ht="26.25" customHeight="1" x14ac:dyDescent="0.2">
      <c r="A159" s="141">
        <v>148</v>
      </c>
      <c r="B159" s="144" t="s">
        <v>1154</v>
      </c>
      <c r="C159" s="141">
        <v>2018</v>
      </c>
      <c r="D159" s="341">
        <v>21270</v>
      </c>
      <c r="E159"/>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c r="IM159"/>
      <c r="IN159"/>
      <c r="IO159"/>
      <c r="IP159"/>
      <c r="IQ159"/>
      <c r="IR159"/>
      <c r="IS159"/>
      <c r="IT159"/>
      <c r="IU159"/>
      <c r="IV159"/>
    </row>
    <row r="160" spans="1:256" ht="26.25" customHeight="1" x14ac:dyDescent="0.2">
      <c r="A160" s="141">
        <v>149</v>
      </c>
      <c r="B160" s="144" t="s">
        <v>1155</v>
      </c>
      <c r="C160" s="141" t="s">
        <v>1156</v>
      </c>
      <c r="D160" s="341">
        <v>7573.8</v>
      </c>
      <c r="E160"/>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c r="IM160"/>
      <c r="IN160"/>
      <c r="IO160"/>
      <c r="IP160"/>
      <c r="IQ160"/>
      <c r="IR160"/>
      <c r="IS160"/>
      <c r="IT160"/>
      <c r="IU160"/>
      <c r="IV160"/>
    </row>
    <row r="161" spans="1:256" ht="26.25" customHeight="1" x14ac:dyDescent="0.2">
      <c r="A161" s="141">
        <v>150</v>
      </c>
      <c r="B161" s="144" t="s">
        <v>1157</v>
      </c>
      <c r="C161" s="141" t="s">
        <v>1156</v>
      </c>
      <c r="D161" s="341">
        <v>6311.5</v>
      </c>
      <c r="E161"/>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c r="HU161"/>
      <c r="HV161"/>
      <c r="HW161"/>
      <c r="HX161"/>
      <c r="HY161"/>
      <c r="HZ161"/>
      <c r="IA161"/>
      <c r="IB161"/>
      <c r="IC161"/>
      <c r="ID161"/>
      <c r="IE161"/>
      <c r="IF161"/>
      <c r="IG161"/>
      <c r="IH161"/>
      <c r="II161"/>
      <c r="IJ161"/>
      <c r="IK161"/>
      <c r="IL161"/>
      <c r="IM161"/>
      <c r="IN161"/>
      <c r="IO161"/>
      <c r="IP161"/>
      <c r="IQ161"/>
      <c r="IR161"/>
      <c r="IS161"/>
      <c r="IT161"/>
      <c r="IU161"/>
      <c r="IV161"/>
    </row>
    <row r="162" spans="1:256" ht="26.25" customHeight="1" x14ac:dyDescent="0.2">
      <c r="A162" s="137">
        <v>151</v>
      </c>
      <c r="B162" s="144" t="s">
        <v>1158</v>
      </c>
      <c r="C162" s="141" t="s">
        <v>1156</v>
      </c>
      <c r="D162" s="341">
        <v>1262.3</v>
      </c>
      <c r="E162"/>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c r="HT162"/>
      <c r="HU162"/>
      <c r="HV162"/>
      <c r="HW162"/>
      <c r="HX162"/>
      <c r="HY162"/>
      <c r="HZ162"/>
      <c r="IA162"/>
      <c r="IB162"/>
      <c r="IC162"/>
      <c r="ID162"/>
      <c r="IE162"/>
      <c r="IF162"/>
      <c r="IG162"/>
      <c r="IH162"/>
      <c r="II162"/>
      <c r="IJ162"/>
      <c r="IK162"/>
      <c r="IL162"/>
      <c r="IM162"/>
      <c r="IN162"/>
      <c r="IO162"/>
      <c r="IP162"/>
      <c r="IQ162"/>
      <c r="IR162"/>
      <c r="IS162"/>
      <c r="IT162"/>
      <c r="IU162"/>
      <c r="IV162"/>
    </row>
    <row r="163" spans="1:256" ht="26.25" customHeight="1" x14ac:dyDescent="0.2">
      <c r="A163" s="137">
        <v>152</v>
      </c>
      <c r="B163" s="144" t="s">
        <v>1159</v>
      </c>
      <c r="C163" s="141" t="s">
        <v>1156</v>
      </c>
      <c r="D163" s="341">
        <v>3155.75</v>
      </c>
      <c r="E163"/>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c r="HJ163"/>
      <c r="HK163"/>
      <c r="HL163"/>
      <c r="HM163"/>
      <c r="HN163"/>
      <c r="HO163"/>
      <c r="HP163"/>
      <c r="HQ163"/>
      <c r="HR163"/>
      <c r="HS163"/>
      <c r="HT163"/>
      <c r="HU163"/>
      <c r="HV163"/>
      <c r="HW163"/>
      <c r="HX163"/>
      <c r="HY163"/>
      <c r="HZ163"/>
      <c r="IA163"/>
      <c r="IB163"/>
      <c r="IC163"/>
      <c r="ID163"/>
      <c r="IE163"/>
      <c r="IF163"/>
      <c r="IG163"/>
      <c r="IH163"/>
      <c r="II163"/>
      <c r="IJ163"/>
      <c r="IK163"/>
      <c r="IL163"/>
      <c r="IM163"/>
      <c r="IN163"/>
      <c r="IO163"/>
      <c r="IP163"/>
      <c r="IQ163"/>
      <c r="IR163"/>
      <c r="IS163"/>
      <c r="IT163"/>
      <c r="IU163"/>
      <c r="IV163"/>
    </row>
    <row r="164" spans="1:256" ht="26.25" customHeight="1" x14ac:dyDescent="0.2">
      <c r="A164" s="141">
        <v>153</v>
      </c>
      <c r="B164" s="144" t="s">
        <v>1160</v>
      </c>
      <c r="C164" s="141" t="s">
        <v>1156</v>
      </c>
      <c r="D164" s="341">
        <v>6311.5</v>
      </c>
      <c r="E164"/>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c r="HT164"/>
      <c r="HU164"/>
      <c r="HV164"/>
      <c r="HW164"/>
      <c r="HX164"/>
      <c r="HY164"/>
      <c r="HZ164"/>
      <c r="IA164"/>
      <c r="IB164"/>
      <c r="IC164"/>
      <c r="ID164"/>
      <c r="IE164"/>
      <c r="IF164"/>
      <c r="IG164"/>
      <c r="IH164"/>
      <c r="II164"/>
      <c r="IJ164"/>
      <c r="IK164"/>
      <c r="IL164"/>
      <c r="IM164"/>
      <c r="IN164"/>
      <c r="IO164"/>
      <c r="IP164"/>
      <c r="IQ164"/>
      <c r="IR164"/>
      <c r="IS164"/>
      <c r="IT164"/>
      <c r="IU164"/>
      <c r="IV164"/>
    </row>
    <row r="165" spans="1:256" ht="26.25" customHeight="1" x14ac:dyDescent="0.2">
      <c r="A165" s="141">
        <v>154</v>
      </c>
      <c r="B165" s="144" t="s">
        <v>1161</v>
      </c>
      <c r="C165" s="141" t="s">
        <v>1156</v>
      </c>
      <c r="D165" s="341">
        <v>6311.5</v>
      </c>
      <c r="E165"/>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c r="HU165"/>
      <c r="HV165"/>
      <c r="HW165"/>
      <c r="HX165"/>
      <c r="HY165"/>
      <c r="HZ165"/>
      <c r="IA165"/>
      <c r="IB165"/>
      <c r="IC165"/>
      <c r="ID165"/>
      <c r="IE165"/>
      <c r="IF165"/>
      <c r="IG165"/>
      <c r="IH165"/>
      <c r="II165"/>
      <c r="IJ165"/>
      <c r="IK165"/>
      <c r="IL165"/>
      <c r="IM165"/>
      <c r="IN165"/>
      <c r="IO165"/>
      <c r="IP165"/>
      <c r="IQ165"/>
      <c r="IR165"/>
      <c r="IS165"/>
      <c r="IT165"/>
      <c r="IU165"/>
      <c r="IV165"/>
    </row>
    <row r="166" spans="1:256" ht="26.25" customHeight="1" x14ac:dyDescent="0.2">
      <c r="A166" s="141">
        <v>155</v>
      </c>
      <c r="B166" s="144" t="s">
        <v>1162</v>
      </c>
      <c r="C166" s="141" t="s">
        <v>1156</v>
      </c>
      <c r="D166" s="341">
        <v>1340.7</v>
      </c>
      <c r="E166"/>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c r="HT166"/>
      <c r="HU166"/>
      <c r="HV166"/>
      <c r="HW166"/>
      <c r="HX166"/>
      <c r="HY166"/>
      <c r="HZ166"/>
      <c r="IA166"/>
      <c r="IB166"/>
      <c r="IC166"/>
      <c r="ID166"/>
      <c r="IE166"/>
      <c r="IF166"/>
      <c r="IG166"/>
      <c r="IH166"/>
      <c r="II166"/>
      <c r="IJ166"/>
      <c r="IK166"/>
      <c r="IL166"/>
      <c r="IM166"/>
      <c r="IN166"/>
      <c r="IO166"/>
      <c r="IP166"/>
      <c r="IQ166"/>
      <c r="IR166"/>
      <c r="IS166"/>
      <c r="IT166"/>
      <c r="IU166"/>
      <c r="IV166"/>
    </row>
    <row r="167" spans="1:256" ht="26.25" customHeight="1" x14ac:dyDescent="0.2">
      <c r="A167" s="145"/>
      <c r="B167" s="146" t="s">
        <v>457</v>
      </c>
      <c r="C167" s="145"/>
      <c r="D167" s="342">
        <f>SUM(D12:D166)</f>
        <v>2188051</v>
      </c>
      <c r="E167"/>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c r="HU167"/>
      <c r="HV167"/>
      <c r="HW167"/>
      <c r="HX167"/>
      <c r="HY167"/>
      <c r="HZ167"/>
      <c r="IA167"/>
      <c r="IB167"/>
      <c r="IC167"/>
      <c r="ID167"/>
      <c r="IE167"/>
      <c r="IF167"/>
      <c r="IG167"/>
      <c r="IH167"/>
      <c r="II167"/>
      <c r="IJ167"/>
      <c r="IK167"/>
      <c r="IL167"/>
      <c r="IM167"/>
      <c r="IN167"/>
      <c r="IO167"/>
      <c r="IP167"/>
      <c r="IQ167"/>
      <c r="IR167"/>
      <c r="IS167"/>
      <c r="IT167"/>
      <c r="IU167"/>
      <c r="IV167"/>
    </row>
    <row r="168" spans="1:256" ht="26.25" customHeight="1" x14ac:dyDescent="0.2">
      <c r="A168" s="427" t="s">
        <v>1163</v>
      </c>
      <c r="B168" s="427"/>
      <c r="C168" s="427"/>
      <c r="D168" s="427"/>
      <c r="E168"/>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c r="HU168"/>
      <c r="HV168"/>
      <c r="HW168"/>
      <c r="HX168"/>
      <c r="HY168"/>
      <c r="HZ168"/>
      <c r="IA168"/>
      <c r="IB168"/>
      <c r="IC168"/>
      <c r="ID168"/>
      <c r="IE168"/>
      <c r="IF168"/>
      <c r="IG168"/>
      <c r="IH168"/>
      <c r="II168"/>
      <c r="IJ168"/>
      <c r="IK168"/>
      <c r="IL168"/>
      <c r="IM168"/>
      <c r="IN168"/>
      <c r="IO168"/>
      <c r="IP168"/>
      <c r="IQ168"/>
      <c r="IR168"/>
      <c r="IS168"/>
      <c r="IT168"/>
      <c r="IU168"/>
      <c r="IV168"/>
    </row>
    <row r="169" spans="1:256" ht="26.25" customHeight="1" x14ac:dyDescent="0.2">
      <c r="A169" s="137">
        <v>2</v>
      </c>
      <c r="B169" s="140" t="s">
        <v>1164</v>
      </c>
      <c r="C169" s="137" t="s">
        <v>1017</v>
      </c>
      <c r="D169" s="340">
        <v>1069</v>
      </c>
      <c r="E169"/>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c r="HU169"/>
      <c r="HV169"/>
      <c r="HW169"/>
      <c r="HX169"/>
      <c r="HY169"/>
      <c r="HZ169"/>
      <c r="IA169"/>
      <c r="IB169"/>
      <c r="IC169"/>
      <c r="ID169"/>
      <c r="IE169"/>
      <c r="IF169"/>
      <c r="IG169"/>
      <c r="IH169"/>
      <c r="II169"/>
      <c r="IJ169"/>
      <c r="IK169"/>
      <c r="IL169"/>
      <c r="IM169"/>
      <c r="IN169"/>
      <c r="IO169"/>
      <c r="IP169"/>
      <c r="IQ169"/>
      <c r="IR169"/>
      <c r="IS169"/>
      <c r="IT169"/>
      <c r="IU169"/>
      <c r="IV169"/>
    </row>
    <row r="170" spans="1:256" ht="26.25" customHeight="1" x14ac:dyDescent="0.2">
      <c r="A170" s="137">
        <v>3</v>
      </c>
      <c r="B170" s="140" t="s">
        <v>1165</v>
      </c>
      <c r="C170" s="137" t="s">
        <v>1166</v>
      </c>
      <c r="D170" s="340">
        <v>1124.0999999999999</v>
      </c>
      <c r="E170"/>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c r="HU170"/>
      <c r="HV170"/>
      <c r="HW170"/>
      <c r="HX170"/>
      <c r="HY170"/>
      <c r="HZ170"/>
      <c r="IA170"/>
      <c r="IB170"/>
      <c r="IC170"/>
      <c r="ID170"/>
      <c r="IE170"/>
      <c r="IF170"/>
      <c r="IG170"/>
      <c r="IH170"/>
      <c r="II170"/>
      <c r="IJ170"/>
      <c r="IK170"/>
      <c r="IL170"/>
      <c r="IM170"/>
      <c r="IN170"/>
      <c r="IO170"/>
      <c r="IP170"/>
      <c r="IQ170"/>
      <c r="IR170"/>
      <c r="IS170"/>
      <c r="IT170"/>
      <c r="IU170"/>
      <c r="IV170"/>
    </row>
    <row r="171" spans="1:256" ht="26.25" customHeight="1" x14ac:dyDescent="0.2">
      <c r="A171" s="137">
        <v>4</v>
      </c>
      <c r="B171" s="140" t="s">
        <v>1165</v>
      </c>
      <c r="C171" s="137" t="s">
        <v>1166</v>
      </c>
      <c r="D171" s="340">
        <v>1124.0999999999999</v>
      </c>
      <c r="E171"/>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c r="HU171"/>
      <c r="HV171"/>
      <c r="HW171"/>
      <c r="HX171"/>
      <c r="HY171"/>
      <c r="HZ171"/>
      <c r="IA171"/>
      <c r="IB171"/>
      <c r="IC171"/>
      <c r="ID171"/>
      <c r="IE171"/>
      <c r="IF171"/>
      <c r="IG171"/>
      <c r="IH171"/>
      <c r="II171"/>
      <c r="IJ171"/>
      <c r="IK171"/>
      <c r="IL171"/>
      <c r="IM171"/>
      <c r="IN171"/>
      <c r="IO171"/>
      <c r="IP171"/>
      <c r="IQ171"/>
      <c r="IR171"/>
      <c r="IS171"/>
      <c r="IT171"/>
      <c r="IU171"/>
      <c r="IV171"/>
    </row>
    <row r="172" spans="1:256" ht="26.25" customHeight="1" x14ac:dyDescent="0.2">
      <c r="A172" s="137">
        <v>5</v>
      </c>
      <c r="B172" s="140" t="s">
        <v>1167</v>
      </c>
      <c r="C172" s="137" t="s">
        <v>1166</v>
      </c>
      <c r="D172" s="340">
        <v>1124.0999999999999</v>
      </c>
      <c r="E172"/>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c r="HT172"/>
      <c r="HU172"/>
      <c r="HV172"/>
      <c r="HW172"/>
      <c r="HX172"/>
      <c r="HY172"/>
      <c r="HZ172"/>
      <c r="IA172"/>
      <c r="IB172"/>
      <c r="IC172"/>
      <c r="ID172"/>
      <c r="IE172"/>
      <c r="IF172"/>
      <c r="IG172"/>
      <c r="IH172"/>
      <c r="II172"/>
      <c r="IJ172"/>
      <c r="IK172"/>
      <c r="IL172"/>
      <c r="IM172"/>
      <c r="IN172"/>
      <c r="IO172"/>
      <c r="IP172"/>
      <c r="IQ172"/>
      <c r="IR172"/>
      <c r="IS172"/>
      <c r="IT172"/>
      <c r="IU172"/>
      <c r="IV172"/>
    </row>
    <row r="173" spans="1:256" ht="26.25" customHeight="1" x14ac:dyDescent="0.2">
      <c r="A173" s="137">
        <v>6</v>
      </c>
      <c r="B173" s="140" t="s">
        <v>1168</v>
      </c>
      <c r="C173" s="137" t="s">
        <v>1166</v>
      </c>
      <c r="D173" s="340">
        <v>1124.0999999999999</v>
      </c>
      <c r="E173"/>
      <c r="F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c r="HT173"/>
      <c r="HU173"/>
      <c r="HV173"/>
      <c r="HW173"/>
      <c r="HX173"/>
      <c r="HY173"/>
      <c r="HZ173"/>
      <c r="IA173"/>
      <c r="IB173"/>
      <c r="IC173"/>
      <c r="ID173"/>
      <c r="IE173"/>
      <c r="IF173"/>
      <c r="IG173"/>
      <c r="IH173"/>
      <c r="II173"/>
      <c r="IJ173"/>
      <c r="IK173"/>
      <c r="IL173"/>
      <c r="IM173"/>
      <c r="IN173"/>
      <c r="IO173"/>
      <c r="IP173"/>
      <c r="IQ173"/>
      <c r="IR173"/>
      <c r="IS173"/>
      <c r="IT173"/>
      <c r="IU173"/>
      <c r="IV173"/>
    </row>
    <row r="174" spans="1:256" ht="26.25" customHeight="1" x14ac:dyDescent="0.2">
      <c r="A174" s="137">
        <v>7</v>
      </c>
      <c r="B174" s="140" t="s">
        <v>1169</v>
      </c>
      <c r="C174" s="137" t="s">
        <v>1017</v>
      </c>
      <c r="D174" s="340">
        <v>2149</v>
      </c>
      <c r="E174"/>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c r="FU174"/>
      <c r="FV174"/>
      <c r="FW174"/>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c r="HH174"/>
      <c r="HI174"/>
      <c r="HJ174"/>
      <c r="HK174"/>
      <c r="HL174"/>
      <c r="HM174"/>
      <c r="HN174"/>
      <c r="HO174"/>
      <c r="HP174"/>
      <c r="HQ174"/>
      <c r="HR174"/>
      <c r="HS174"/>
      <c r="HT174"/>
      <c r="HU174"/>
      <c r="HV174"/>
      <c r="HW174"/>
      <c r="HX174"/>
      <c r="HY174"/>
      <c r="HZ174"/>
      <c r="IA174"/>
      <c r="IB174"/>
      <c r="IC174"/>
      <c r="ID174"/>
      <c r="IE174"/>
      <c r="IF174"/>
      <c r="IG174"/>
      <c r="IH174"/>
      <c r="II174"/>
      <c r="IJ174"/>
      <c r="IK174"/>
      <c r="IL174"/>
      <c r="IM174"/>
      <c r="IN174"/>
      <c r="IO174"/>
      <c r="IP174"/>
      <c r="IQ174"/>
      <c r="IR174"/>
      <c r="IS174"/>
      <c r="IT174"/>
      <c r="IU174"/>
      <c r="IV174"/>
    </row>
    <row r="175" spans="1:256" ht="26.25" customHeight="1" x14ac:dyDescent="0.2">
      <c r="A175" s="137">
        <v>8</v>
      </c>
      <c r="B175" s="140" t="s">
        <v>1170</v>
      </c>
      <c r="C175" s="137">
        <v>2018</v>
      </c>
      <c r="D175" s="340">
        <v>2031.71</v>
      </c>
      <c r="E175"/>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c r="HT175"/>
      <c r="HU175"/>
      <c r="HV175"/>
      <c r="HW175"/>
      <c r="HX175"/>
      <c r="HY175"/>
      <c r="HZ175"/>
      <c r="IA175"/>
      <c r="IB175"/>
      <c r="IC175"/>
      <c r="ID175"/>
      <c r="IE175"/>
      <c r="IF175"/>
      <c r="IG175"/>
      <c r="IH175"/>
      <c r="II175"/>
      <c r="IJ175"/>
      <c r="IK175"/>
      <c r="IL175"/>
      <c r="IM175"/>
      <c r="IN175"/>
      <c r="IO175"/>
      <c r="IP175"/>
      <c r="IQ175"/>
      <c r="IR175"/>
      <c r="IS175"/>
      <c r="IT175"/>
      <c r="IU175"/>
      <c r="IV175"/>
    </row>
    <row r="176" spans="1:256" ht="26.25" customHeight="1" x14ac:dyDescent="0.2">
      <c r="A176" s="137">
        <v>9</v>
      </c>
      <c r="B176" s="142" t="s">
        <v>1171</v>
      </c>
      <c r="C176" s="141">
        <v>2013</v>
      </c>
      <c r="D176" s="340">
        <v>1129</v>
      </c>
      <c r="E176"/>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c r="HT176"/>
      <c r="HU176"/>
      <c r="HV176"/>
      <c r="HW176"/>
      <c r="HX176"/>
      <c r="HY176"/>
      <c r="HZ176"/>
      <c r="IA176"/>
      <c r="IB176"/>
      <c r="IC176"/>
      <c r="ID176"/>
      <c r="IE176"/>
      <c r="IF176"/>
      <c r="IG176"/>
      <c r="IH176"/>
      <c r="II176"/>
      <c r="IJ176"/>
      <c r="IK176"/>
      <c r="IL176"/>
      <c r="IM176"/>
      <c r="IN176"/>
      <c r="IO176"/>
      <c r="IP176"/>
      <c r="IQ176"/>
      <c r="IR176"/>
      <c r="IS176"/>
      <c r="IT176"/>
      <c r="IU176"/>
      <c r="IV176"/>
    </row>
    <row r="177" spans="1:256" ht="26.25" customHeight="1" x14ac:dyDescent="0.2">
      <c r="A177" s="137">
        <v>10</v>
      </c>
      <c r="B177" s="142" t="s">
        <v>1172</v>
      </c>
      <c r="C177" s="141">
        <v>2013</v>
      </c>
      <c r="D177" s="340">
        <v>2400</v>
      </c>
      <c r="E177"/>
      <c r="F177"/>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c r="HU177"/>
      <c r="HV177"/>
      <c r="HW177"/>
      <c r="HX177"/>
      <c r="HY177"/>
      <c r="HZ177"/>
      <c r="IA177"/>
      <c r="IB177"/>
      <c r="IC177"/>
      <c r="ID177"/>
      <c r="IE177"/>
      <c r="IF177"/>
      <c r="IG177"/>
      <c r="IH177"/>
      <c r="II177"/>
      <c r="IJ177"/>
      <c r="IK177"/>
      <c r="IL177"/>
      <c r="IM177"/>
      <c r="IN177"/>
      <c r="IO177"/>
      <c r="IP177"/>
      <c r="IQ177"/>
      <c r="IR177"/>
      <c r="IS177"/>
      <c r="IT177"/>
      <c r="IU177"/>
      <c r="IV177"/>
    </row>
    <row r="178" spans="1:256" ht="26.25" customHeight="1" x14ac:dyDescent="0.2">
      <c r="A178" s="137">
        <v>11</v>
      </c>
      <c r="B178" s="142" t="s">
        <v>1173</v>
      </c>
      <c r="C178" s="141">
        <v>2013</v>
      </c>
      <c r="D178" s="340">
        <v>1720</v>
      </c>
      <c r="E178"/>
      <c r="F178"/>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c r="FZ178"/>
      <c r="GA178"/>
      <c r="GB178"/>
      <c r="GC178"/>
      <c r="GD178"/>
      <c r="GE178"/>
      <c r="GF178"/>
      <c r="GG178"/>
      <c r="GH178"/>
      <c r="GI178"/>
      <c r="GJ178"/>
      <c r="GK178"/>
      <c r="GL178"/>
      <c r="GM178"/>
      <c r="GN178"/>
      <c r="GO178"/>
      <c r="GP178"/>
      <c r="GQ178"/>
      <c r="GR178"/>
      <c r="GS178"/>
      <c r="GT178"/>
      <c r="GU178"/>
      <c r="GV178"/>
      <c r="GW178"/>
      <c r="GX178"/>
      <c r="GY178"/>
      <c r="GZ178"/>
      <c r="HA178"/>
      <c r="HB178"/>
      <c r="HC178"/>
      <c r="HD178"/>
      <c r="HE178"/>
      <c r="HF178"/>
      <c r="HG178"/>
      <c r="HH178"/>
      <c r="HI178"/>
      <c r="HJ178"/>
      <c r="HK178"/>
      <c r="HL178"/>
      <c r="HM178"/>
      <c r="HN178"/>
      <c r="HO178"/>
      <c r="HP178"/>
      <c r="HQ178"/>
      <c r="HR178"/>
      <c r="HS178"/>
      <c r="HT178"/>
      <c r="HU178"/>
      <c r="HV178"/>
      <c r="HW178"/>
      <c r="HX178"/>
      <c r="HY178"/>
      <c r="HZ178"/>
      <c r="IA178"/>
      <c r="IB178"/>
      <c r="IC178"/>
      <c r="ID178"/>
      <c r="IE178"/>
      <c r="IF178"/>
      <c r="IG178"/>
      <c r="IH178"/>
      <c r="II178"/>
      <c r="IJ178"/>
      <c r="IK178"/>
      <c r="IL178"/>
      <c r="IM178"/>
      <c r="IN178"/>
      <c r="IO178"/>
      <c r="IP178"/>
      <c r="IQ178"/>
      <c r="IR178"/>
      <c r="IS178"/>
      <c r="IT178"/>
      <c r="IU178"/>
      <c r="IV178"/>
    </row>
    <row r="179" spans="1:256" ht="26.25" customHeight="1" x14ac:dyDescent="0.2">
      <c r="A179" s="137">
        <v>12</v>
      </c>
      <c r="B179" s="142" t="s">
        <v>1174</v>
      </c>
      <c r="C179" s="141">
        <v>2014</v>
      </c>
      <c r="D179" s="340">
        <v>4000</v>
      </c>
      <c r="E179"/>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c r="FS179"/>
      <c r="FT179"/>
      <c r="FU179"/>
      <c r="FV179"/>
      <c r="FW179"/>
      <c r="FX179"/>
      <c r="FY179"/>
      <c r="FZ179"/>
      <c r="GA179"/>
      <c r="GB179"/>
      <c r="GC179"/>
      <c r="GD179"/>
      <c r="GE179"/>
      <c r="GF179"/>
      <c r="GG179"/>
      <c r="GH179"/>
      <c r="GI179"/>
      <c r="GJ179"/>
      <c r="GK179"/>
      <c r="GL179"/>
      <c r="GM179"/>
      <c r="GN179"/>
      <c r="GO179"/>
      <c r="GP179"/>
      <c r="GQ179"/>
      <c r="GR179"/>
      <c r="GS179"/>
      <c r="GT179"/>
      <c r="GU179"/>
      <c r="GV179"/>
      <c r="GW179"/>
      <c r="GX179"/>
      <c r="GY179"/>
      <c r="GZ179"/>
      <c r="HA179"/>
      <c r="HB179"/>
      <c r="HC179"/>
      <c r="HD179"/>
      <c r="HE179"/>
      <c r="HF179"/>
      <c r="HG179"/>
      <c r="HH179"/>
      <c r="HI179"/>
      <c r="HJ179"/>
      <c r="HK179"/>
      <c r="HL179"/>
      <c r="HM179"/>
      <c r="HN179"/>
      <c r="HO179"/>
      <c r="HP179"/>
      <c r="HQ179"/>
      <c r="HR179"/>
      <c r="HS179"/>
      <c r="HT179"/>
      <c r="HU179"/>
      <c r="HV179"/>
      <c r="HW179"/>
      <c r="HX179"/>
      <c r="HY179"/>
      <c r="HZ179"/>
      <c r="IA179"/>
      <c r="IB179"/>
      <c r="IC179"/>
      <c r="ID179"/>
      <c r="IE179"/>
      <c r="IF179"/>
      <c r="IG179"/>
      <c r="IH179"/>
      <c r="II179"/>
      <c r="IJ179"/>
      <c r="IK179"/>
      <c r="IL179"/>
      <c r="IM179"/>
      <c r="IN179"/>
      <c r="IO179"/>
      <c r="IP179"/>
      <c r="IQ179"/>
      <c r="IR179"/>
      <c r="IS179"/>
      <c r="IT179"/>
      <c r="IU179"/>
      <c r="IV179"/>
    </row>
    <row r="180" spans="1:256" ht="26.25" customHeight="1" x14ac:dyDescent="0.2">
      <c r="A180" s="137">
        <v>13</v>
      </c>
      <c r="B180" s="142" t="s">
        <v>1175</v>
      </c>
      <c r="C180" s="141">
        <v>2015</v>
      </c>
      <c r="D180" s="340">
        <v>2749</v>
      </c>
      <c r="E180"/>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c r="FZ180"/>
      <c r="GA180"/>
      <c r="GB180"/>
      <c r="GC180"/>
      <c r="GD180"/>
      <c r="GE180"/>
      <c r="GF180"/>
      <c r="GG180"/>
      <c r="GH180"/>
      <c r="GI180"/>
      <c r="GJ180"/>
      <c r="GK180"/>
      <c r="GL180"/>
      <c r="GM180"/>
      <c r="GN180"/>
      <c r="GO180"/>
      <c r="GP180"/>
      <c r="GQ180"/>
      <c r="GR180"/>
      <c r="GS180"/>
      <c r="GT180"/>
      <c r="GU180"/>
      <c r="GV180"/>
      <c r="GW180"/>
      <c r="GX180"/>
      <c r="GY180"/>
      <c r="GZ180"/>
      <c r="HA180"/>
      <c r="HB180"/>
      <c r="HC180"/>
      <c r="HD180"/>
      <c r="HE180"/>
      <c r="HF180"/>
      <c r="HG180"/>
      <c r="HH180"/>
      <c r="HI180"/>
      <c r="HJ180"/>
      <c r="HK180"/>
      <c r="HL180"/>
      <c r="HM180"/>
      <c r="HN180"/>
      <c r="HO180"/>
      <c r="HP180"/>
      <c r="HQ180"/>
      <c r="HR180"/>
      <c r="HS180"/>
      <c r="HT180"/>
      <c r="HU180"/>
      <c r="HV180"/>
      <c r="HW180"/>
      <c r="HX180"/>
      <c r="HY180"/>
      <c r="HZ180"/>
      <c r="IA180"/>
      <c r="IB180"/>
      <c r="IC180"/>
      <c r="ID180"/>
      <c r="IE180"/>
      <c r="IF180"/>
      <c r="IG180"/>
      <c r="IH180"/>
      <c r="II180"/>
      <c r="IJ180"/>
      <c r="IK180"/>
      <c r="IL180"/>
      <c r="IM180"/>
      <c r="IN180"/>
      <c r="IO180"/>
      <c r="IP180"/>
      <c r="IQ180"/>
      <c r="IR180"/>
      <c r="IS180"/>
      <c r="IT180"/>
      <c r="IU180"/>
      <c r="IV180"/>
    </row>
    <row r="181" spans="1:256" ht="26.25" customHeight="1" x14ac:dyDescent="0.2">
      <c r="A181" s="137">
        <v>14</v>
      </c>
      <c r="B181" s="142" t="s">
        <v>1176</v>
      </c>
      <c r="C181" s="141">
        <v>2015</v>
      </c>
      <c r="D181" s="340">
        <v>2644.5</v>
      </c>
      <c r="E181"/>
      <c r="F181"/>
      <c r="G18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c r="ES181"/>
      <c r="ET181"/>
      <c r="EU181"/>
      <c r="EV181"/>
      <c r="EW181"/>
      <c r="EX181"/>
      <c r="EY181"/>
      <c r="EZ181"/>
      <c r="FA181"/>
      <c r="FB181"/>
      <c r="FC181"/>
      <c r="FD181"/>
      <c r="FE181"/>
      <c r="FF181"/>
      <c r="FG181"/>
      <c r="FH181"/>
      <c r="FI181"/>
      <c r="FJ181"/>
      <c r="FK181"/>
      <c r="FL181"/>
      <c r="FM181"/>
      <c r="FN181"/>
      <c r="FO181"/>
      <c r="FP181"/>
      <c r="FQ181"/>
      <c r="FR181"/>
      <c r="FS181"/>
      <c r="FT181"/>
      <c r="FU181"/>
      <c r="FV181"/>
      <c r="FW181"/>
      <c r="FX181"/>
      <c r="FY181"/>
      <c r="FZ181"/>
      <c r="GA181"/>
      <c r="GB181"/>
      <c r="GC181"/>
      <c r="GD181"/>
      <c r="GE181"/>
      <c r="GF181"/>
      <c r="GG181"/>
      <c r="GH181"/>
      <c r="GI181"/>
      <c r="GJ181"/>
      <c r="GK181"/>
      <c r="GL181"/>
      <c r="GM181"/>
      <c r="GN181"/>
      <c r="GO181"/>
      <c r="GP181"/>
      <c r="GQ181"/>
      <c r="GR181"/>
      <c r="GS181"/>
      <c r="GT181"/>
      <c r="GU181"/>
      <c r="GV181"/>
      <c r="GW181"/>
      <c r="GX181"/>
      <c r="GY181"/>
      <c r="GZ181"/>
      <c r="HA181"/>
      <c r="HB181"/>
      <c r="HC181"/>
      <c r="HD181"/>
      <c r="HE181"/>
      <c r="HF181"/>
      <c r="HG181"/>
      <c r="HH181"/>
      <c r="HI181"/>
      <c r="HJ181"/>
      <c r="HK181"/>
      <c r="HL181"/>
      <c r="HM181"/>
      <c r="HN181"/>
      <c r="HO181"/>
      <c r="HP181"/>
      <c r="HQ181"/>
      <c r="HR181"/>
      <c r="HS181"/>
      <c r="HT181"/>
      <c r="HU181"/>
      <c r="HV181"/>
      <c r="HW181"/>
      <c r="HX181"/>
      <c r="HY181"/>
      <c r="HZ181"/>
      <c r="IA181"/>
      <c r="IB181"/>
      <c r="IC181"/>
      <c r="ID181"/>
      <c r="IE181"/>
      <c r="IF181"/>
      <c r="IG181"/>
      <c r="IH181"/>
      <c r="II181"/>
      <c r="IJ181"/>
      <c r="IK181"/>
      <c r="IL181"/>
      <c r="IM181"/>
      <c r="IN181"/>
      <c r="IO181"/>
      <c r="IP181"/>
      <c r="IQ181"/>
      <c r="IR181"/>
      <c r="IS181"/>
      <c r="IT181"/>
      <c r="IU181"/>
      <c r="IV181"/>
    </row>
    <row r="182" spans="1:256" ht="26.25" customHeight="1" x14ac:dyDescent="0.2">
      <c r="A182" s="137">
        <v>15</v>
      </c>
      <c r="B182" s="142" t="s">
        <v>1177</v>
      </c>
      <c r="C182" s="141">
        <v>2016</v>
      </c>
      <c r="D182" s="340">
        <v>1699</v>
      </c>
      <c r="E182"/>
      <c r="F182"/>
      <c r="G18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c r="FQ182"/>
      <c r="FR182"/>
      <c r="FS182"/>
      <c r="FT182"/>
      <c r="FU182"/>
      <c r="FV182"/>
      <c r="FW182"/>
      <c r="FX182"/>
      <c r="FY182"/>
      <c r="FZ182"/>
      <c r="GA182"/>
      <c r="GB182"/>
      <c r="GC182"/>
      <c r="GD182"/>
      <c r="GE182"/>
      <c r="GF182"/>
      <c r="GG182"/>
      <c r="GH182"/>
      <c r="GI182"/>
      <c r="GJ182"/>
      <c r="GK182"/>
      <c r="GL182"/>
      <c r="GM182"/>
      <c r="GN182"/>
      <c r="GO182"/>
      <c r="GP182"/>
      <c r="GQ182"/>
      <c r="GR182"/>
      <c r="GS182"/>
      <c r="GT182"/>
      <c r="GU182"/>
      <c r="GV182"/>
      <c r="GW182"/>
      <c r="GX182"/>
      <c r="GY182"/>
      <c r="GZ182"/>
      <c r="HA182"/>
      <c r="HB182"/>
      <c r="HC182"/>
      <c r="HD182"/>
      <c r="HE182"/>
      <c r="HF182"/>
      <c r="HG182"/>
      <c r="HH182"/>
      <c r="HI182"/>
      <c r="HJ182"/>
      <c r="HK182"/>
      <c r="HL182"/>
      <c r="HM182"/>
      <c r="HN182"/>
      <c r="HO182"/>
      <c r="HP182"/>
      <c r="HQ182"/>
      <c r="HR182"/>
      <c r="HS182"/>
      <c r="HT182"/>
      <c r="HU182"/>
      <c r="HV182"/>
      <c r="HW182"/>
      <c r="HX182"/>
      <c r="HY182"/>
      <c r="HZ182"/>
      <c r="IA182"/>
      <c r="IB182"/>
      <c r="IC182"/>
      <c r="ID182"/>
      <c r="IE182"/>
      <c r="IF182"/>
      <c r="IG182"/>
      <c r="IH182"/>
      <c r="II182"/>
      <c r="IJ182"/>
      <c r="IK182"/>
      <c r="IL182"/>
      <c r="IM182"/>
      <c r="IN182"/>
      <c r="IO182"/>
      <c r="IP182"/>
      <c r="IQ182"/>
      <c r="IR182"/>
      <c r="IS182"/>
      <c r="IT182"/>
      <c r="IU182"/>
      <c r="IV182"/>
    </row>
    <row r="183" spans="1:256" ht="26.25" customHeight="1" x14ac:dyDescent="0.2">
      <c r="A183" s="137">
        <v>16</v>
      </c>
      <c r="B183" s="142" t="s">
        <v>1178</v>
      </c>
      <c r="C183" s="141">
        <v>2016</v>
      </c>
      <c r="D183" s="340">
        <v>2550</v>
      </c>
      <c r="E183"/>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c r="FQ183"/>
      <c r="FR183"/>
      <c r="FS183"/>
      <c r="FT183"/>
      <c r="FU183"/>
      <c r="FV183"/>
      <c r="FW183"/>
      <c r="FX183"/>
      <c r="FY183"/>
      <c r="FZ183"/>
      <c r="GA183"/>
      <c r="GB183"/>
      <c r="GC183"/>
      <c r="GD183"/>
      <c r="GE183"/>
      <c r="GF183"/>
      <c r="GG183"/>
      <c r="GH183"/>
      <c r="GI183"/>
      <c r="GJ183"/>
      <c r="GK183"/>
      <c r="GL183"/>
      <c r="GM183"/>
      <c r="GN183"/>
      <c r="GO183"/>
      <c r="GP183"/>
      <c r="GQ183"/>
      <c r="GR183"/>
      <c r="GS183"/>
      <c r="GT183"/>
      <c r="GU183"/>
      <c r="GV183"/>
      <c r="GW183"/>
      <c r="GX183"/>
      <c r="GY183"/>
      <c r="GZ183"/>
      <c r="HA183"/>
      <c r="HB183"/>
      <c r="HC183"/>
      <c r="HD183"/>
      <c r="HE183"/>
      <c r="HF183"/>
      <c r="HG183"/>
      <c r="HH183"/>
      <c r="HI183"/>
      <c r="HJ183"/>
      <c r="HK183"/>
      <c r="HL183"/>
      <c r="HM183"/>
      <c r="HN183"/>
      <c r="HO183"/>
      <c r="HP183"/>
      <c r="HQ183"/>
      <c r="HR183"/>
      <c r="HS183"/>
      <c r="HT183"/>
      <c r="HU183"/>
      <c r="HV183"/>
      <c r="HW183"/>
      <c r="HX183"/>
      <c r="HY183"/>
      <c r="HZ183"/>
      <c r="IA183"/>
      <c r="IB183"/>
      <c r="IC183"/>
      <c r="ID183"/>
      <c r="IE183"/>
      <c r="IF183"/>
      <c r="IG183"/>
      <c r="IH183"/>
      <c r="II183"/>
      <c r="IJ183"/>
      <c r="IK183"/>
      <c r="IL183"/>
      <c r="IM183"/>
      <c r="IN183"/>
      <c r="IO183"/>
      <c r="IP183"/>
      <c r="IQ183"/>
      <c r="IR183"/>
      <c r="IS183"/>
      <c r="IT183"/>
      <c r="IU183"/>
      <c r="IV183"/>
    </row>
    <row r="184" spans="1:256" ht="26.25" customHeight="1" x14ac:dyDescent="0.2">
      <c r="A184" s="137">
        <v>17</v>
      </c>
      <c r="B184" s="142" t="s">
        <v>1179</v>
      </c>
      <c r="C184" s="141">
        <v>2016</v>
      </c>
      <c r="D184" s="340">
        <v>1799</v>
      </c>
      <c r="E184"/>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c r="FQ184"/>
      <c r="FR184"/>
      <c r="FS184"/>
      <c r="FT184"/>
      <c r="FU184"/>
      <c r="FV184"/>
      <c r="FW184"/>
      <c r="FX184"/>
      <c r="FY184"/>
      <c r="FZ184"/>
      <c r="GA184"/>
      <c r="GB184"/>
      <c r="GC184"/>
      <c r="GD184"/>
      <c r="GE184"/>
      <c r="GF184"/>
      <c r="GG184"/>
      <c r="GH184"/>
      <c r="GI184"/>
      <c r="GJ184"/>
      <c r="GK184"/>
      <c r="GL184"/>
      <c r="GM184"/>
      <c r="GN184"/>
      <c r="GO184"/>
      <c r="GP184"/>
      <c r="GQ184"/>
      <c r="GR184"/>
      <c r="GS184"/>
      <c r="GT184"/>
      <c r="GU184"/>
      <c r="GV184"/>
      <c r="GW184"/>
      <c r="GX184"/>
      <c r="GY184"/>
      <c r="GZ184"/>
      <c r="HA184"/>
      <c r="HB184"/>
      <c r="HC184"/>
      <c r="HD184"/>
      <c r="HE184"/>
      <c r="HF184"/>
      <c r="HG184"/>
      <c r="HH184"/>
      <c r="HI184"/>
      <c r="HJ184"/>
      <c r="HK184"/>
      <c r="HL184"/>
      <c r="HM184"/>
      <c r="HN184"/>
      <c r="HO184"/>
      <c r="HP184"/>
      <c r="HQ184"/>
      <c r="HR184"/>
      <c r="HS184"/>
      <c r="HT184"/>
      <c r="HU184"/>
      <c r="HV184"/>
      <c r="HW184"/>
      <c r="HX184"/>
      <c r="HY184"/>
      <c r="HZ184"/>
      <c r="IA184"/>
      <c r="IB184"/>
      <c r="IC184"/>
      <c r="ID184"/>
      <c r="IE184"/>
      <c r="IF184"/>
      <c r="IG184"/>
      <c r="IH184"/>
      <c r="II184"/>
      <c r="IJ184"/>
      <c r="IK184"/>
      <c r="IL184"/>
      <c r="IM184"/>
      <c r="IN184"/>
      <c r="IO184"/>
      <c r="IP184"/>
      <c r="IQ184"/>
      <c r="IR184"/>
      <c r="IS184"/>
      <c r="IT184"/>
      <c r="IU184"/>
      <c r="IV184"/>
    </row>
    <row r="185" spans="1:256" ht="26.25" customHeight="1" x14ac:dyDescent="0.2">
      <c r="A185" s="137">
        <v>18</v>
      </c>
      <c r="B185" s="142" t="s">
        <v>1180</v>
      </c>
      <c r="C185" s="141">
        <v>2016</v>
      </c>
      <c r="D185" s="340">
        <v>6423.99</v>
      </c>
      <c r="E185"/>
      <c r="F185"/>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c r="EZ185"/>
      <c r="FA185"/>
      <c r="FB185"/>
      <c r="FC185"/>
      <c r="FD185"/>
      <c r="FE185"/>
      <c r="FF185"/>
      <c r="FG185"/>
      <c r="FH185"/>
      <c r="FI185"/>
      <c r="FJ185"/>
      <c r="FK185"/>
      <c r="FL185"/>
      <c r="FM185"/>
      <c r="FN185"/>
      <c r="FO185"/>
      <c r="FP185"/>
      <c r="FQ185"/>
      <c r="FR185"/>
      <c r="FS185"/>
      <c r="FT185"/>
      <c r="FU185"/>
      <c r="FV185"/>
      <c r="FW185"/>
      <c r="FX185"/>
      <c r="FY185"/>
      <c r="FZ185"/>
      <c r="GA185"/>
      <c r="GB185"/>
      <c r="GC185"/>
      <c r="GD185"/>
      <c r="GE185"/>
      <c r="GF185"/>
      <c r="GG185"/>
      <c r="GH185"/>
      <c r="GI185"/>
      <c r="GJ185"/>
      <c r="GK185"/>
      <c r="GL185"/>
      <c r="GM185"/>
      <c r="GN185"/>
      <c r="GO185"/>
      <c r="GP185"/>
      <c r="GQ185"/>
      <c r="GR185"/>
      <c r="GS185"/>
      <c r="GT185"/>
      <c r="GU185"/>
      <c r="GV185"/>
      <c r="GW185"/>
      <c r="GX185"/>
      <c r="GY185"/>
      <c r="GZ185"/>
      <c r="HA185"/>
      <c r="HB185"/>
      <c r="HC185"/>
      <c r="HD185"/>
      <c r="HE185"/>
      <c r="HF185"/>
      <c r="HG185"/>
      <c r="HH185"/>
      <c r="HI185"/>
      <c r="HJ185"/>
      <c r="HK185"/>
      <c r="HL185"/>
      <c r="HM185"/>
      <c r="HN185"/>
      <c r="HO185"/>
      <c r="HP185"/>
      <c r="HQ185"/>
      <c r="HR185"/>
      <c r="HS185"/>
      <c r="HT185"/>
      <c r="HU185"/>
      <c r="HV185"/>
      <c r="HW185"/>
      <c r="HX185"/>
      <c r="HY185"/>
      <c r="HZ185"/>
      <c r="IA185"/>
      <c r="IB185"/>
      <c r="IC185"/>
      <c r="ID185"/>
      <c r="IE185"/>
      <c r="IF185"/>
      <c r="IG185"/>
      <c r="IH185"/>
      <c r="II185"/>
      <c r="IJ185"/>
      <c r="IK185"/>
      <c r="IL185"/>
      <c r="IM185"/>
      <c r="IN185"/>
      <c r="IO185"/>
      <c r="IP185"/>
      <c r="IQ185"/>
      <c r="IR185"/>
      <c r="IS185"/>
      <c r="IT185"/>
      <c r="IU185"/>
      <c r="IV185"/>
    </row>
    <row r="186" spans="1:256" ht="26.25" customHeight="1" x14ac:dyDescent="0.2">
      <c r="A186" s="137">
        <v>19</v>
      </c>
      <c r="B186" s="142" t="s">
        <v>1181</v>
      </c>
      <c r="C186" s="141">
        <v>2016</v>
      </c>
      <c r="D186" s="340">
        <v>1819.67</v>
      </c>
      <c r="E186"/>
      <c r="F186"/>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c r="EY186"/>
      <c r="EZ186"/>
      <c r="FA186"/>
      <c r="FB186"/>
      <c r="FC186"/>
      <c r="FD186"/>
      <c r="FE186"/>
      <c r="FF186"/>
      <c r="FG186"/>
      <c r="FH186"/>
      <c r="FI186"/>
      <c r="FJ186"/>
      <c r="FK186"/>
      <c r="FL186"/>
      <c r="FM186"/>
      <c r="FN186"/>
      <c r="FO186"/>
      <c r="FP186"/>
      <c r="FQ186"/>
      <c r="FR186"/>
      <c r="FS186"/>
      <c r="FT186"/>
      <c r="FU186"/>
      <c r="FV186"/>
      <c r="FW186"/>
      <c r="FX186"/>
      <c r="FY186"/>
      <c r="FZ186"/>
      <c r="GA186"/>
      <c r="GB186"/>
      <c r="GC186"/>
      <c r="GD186"/>
      <c r="GE186"/>
      <c r="GF186"/>
      <c r="GG186"/>
      <c r="GH186"/>
      <c r="GI186"/>
      <c r="GJ186"/>
      <c r="GK186"/>
      <c r="GL186"/>
      <c r="GM186"/>
      <c r="GN186"/>
      <c r="GO186"/>
      <c r="GP186"/>
      <c r="GQ186"/>
      <c r="GR186"/>
      <c r="GS186"/>
      <c r="GT186"/>
      <c r="GU186"/>
      <c r="GV186"/>
      <c r="GW186"/>
      <c r="GX186"/>
      <c r="GY186"/>
      <c r="GZ186"/>
      <c r="HA186"/>
      <c r="HB186"/>
      <c r="HC186"/>
      <c r="HD186"/>
      <c r="HE186"/>
      <c r="HF186"/>
      <c r="HG186"/>
      <c r="HH186"/>
      <c r="HI186"/>
      <c r="HJ186"/>
      <c r="HK186"/>
      <c r="HL186"/>
      <c r="HM186"/>
      <c r="HN186"/>
      <c r="HO186"/>
      <c r="HP186"/>
      <c r="HQ186"/>
      <c r="HR186"/>
      <c r="HS186"/>
      <c r="HT186"/>
      <c r="HU186"/>
      <c r="HV186"/>
      <c r="HW186"/>
      <c r="HX186"/>
      <c r="HY186"/>
      <c r="HZ186"/>
      <c r="IA186"/>
      <c r="IB186"/>
      <c r="IC186"/>
      <c r="ID186"/>
      <c r="IE186"/>
      <c r="IF186"/>
      <c r="IG186"/>
      <c r="IH186"/>
      <c r="II186"/>
      <c r="IJ186"/>
      <c r="IK186"/>
      <c r="IL186"/>
      <c r="IM186"/>
      <c r="IN186"/>
      <c r="IO186"/>
      <c r="IP186"/>
      <c r="IQ186"/>
      <c r="IR186"/>
      <c r="IS186"/>
      <c r="IT186"/>
      <c r="IU186"/>
      <c r="IV186"/>
    </row>
    <row r="187" spans="1:256" ht="26.25" customHeight="1" x14ac:dyDescent="0.2">
      <c r="A187" s="137">
        <v>20</v>
      </c>
      <c r="B187" s="142" t="s">
        <v>1182</v>
      </c>
      <c r="C187" s="141">
        <v>2016</v>
      </c>
      <c r="D187" s="340">
        <v>1319.67</v>
      </c>
      <c r="E187"/>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c r="EZ187"/>
      <c r="FA187"/>
      <c r="FB187"/>
      <c r="FC187"/>
      <c r="FD187"/>
      <c r="FE187"/>
      <c r="FF187"/>
      <c r="FG187"/>
      <c r="FH187"/>
      <c r="FI187"/>
      <c r="FJ187"/>
      <c r="FK187"/>
      <c r="FL187"/>
      <c r="FM187"/>
      <c r="FN187"/>
      <c r="FO187"/>
      <c r="FP187"/>
      <c r="FQ187"/>
      <c r="FR187"/>
      <c r="FS187"/>
      <c r="FT187"/>
      <c r="FU187"/>
      <c r="FV187"/>
      <c r="FW187"/>
      <c r="FX187"/>
      <c r="FY187"/>
      <c r="FZ187"/>
      <c r="GA187"/>
      <c r="GB187"/>
      <c r="GC187"/>
      <c r="GD187"/>
      <c r="GE187"/>
      <c r="GF187"/>
      <c r="GG187"/>
      <c r="GH187"/>
      <c r="GI187"/>
      <c r="GJ187"/>
      <c r="GK187"/>
      <c r="GL187"/>
      <c r="GM187"/>
      <c r="GN187"/>
      <c r="GO187"/>
      <c r="GP187"/>
      <c r="GQ187"/>
      <c r="GR187"/>
      <c r="GS187"/>
      <c r="GT187"/>
      <c r="GU187"/>
      <c r="GV187"/>
      <c r="GW187"/>
      <c r="GX187"/>
      <c r="GY187"/>
      <c r="GZ187"/>
      <c r="HA187"/>
      <c r="HB187"/>
      <c r="HC187"/>
      <c r="HD187"/>
      <c r="HE187"/>
      <c r="HF187"/>
      <c r="HG187"/>
      <c r="HH187"/>
      <c r="HI187"/>
      <c r="HJ187"/>
      <c r="HK187"/>
      <c r="HL187"/>
      <c r="HM187"/>
      <c r="HN187"/>
      <c r="HO187"/>
      <c r="HP187"/>
      <c r="HQ187"/>
      <c r="HR187"/>
      <c r="HS187"/>
      <c r="HT187"/>
      <c r="HU187"/>
      <c r="HV187"/>
      <c r="HW187"/>
      <c r="HX187"/>
      <c r="HY187"/>
      <c r="HZ187"/>
      <c r="IA187"/>
      <c r="IB187"/>
      <c r="IC187"/>
      <c r="ID187"/>
      <c r="IE187"/>
      <c r="IF187"/>
      <c r="IG187"/>
      <c r="IH187"/>
      <c r="II187"/>
      <c r="IJ187"/>
      <c r="IK187"/>
      <c r="IL187"/>
      <c r="IM187"/>
      <c r="IN187"/>
      <c r="IO187"/>
      <c r="IP187"/>
      <c r="IQ187"/>
      <c r="IR187"/>
      <c r="IS187"/>
      <c r="IT187"/>
      <c r="IU187"/>
      <c r="IV187"/>
    </row>
    <row r="188" spans="1:256" ht="26.25" customHeight="1" x14ac:dyDescent="0.2">
      <c r="A188" s="137">
        <v>21</v>
      </c>
      <c r="B188" s="142" t="s">
        <v>1183</v>
      </c>
      <c r="C188" s="141">
        <v>2017</v>
      </c>
      <c r="D188" s="340">
        <v>1659.27</v>
      </c>
      <c r="E188"/>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c r="EP188"/>
      <c r="EQ188"/>
      <c r="ER188"/>
      <c r="ES188"/>
      <c r="ET188"/>
      <c r="EU188"/>
      <c r="EV188"/>
      <c r="EW188"/>
      <c r="EX188"/>
      <c r="EY188"/>
      <c r="EZ188"/>
      <c r="FA188"/>
      <c r="FB188"/>
      <c r="FC188"/>
      <c r="FD188"/>
      <c r="FE188"/>
      <c r="FF188"/>
      <c r="FG188"/>
      <c r="FH188"/>
      <c r="FI188"/>
      <c r="FJ188"/>
      <c r="FK188"/>
      <c r="FL188"/>
      <c r="FM188"/>
      <c r="FN188"/>
      <c r="FO188"/>
      <c r="FP188"/>
      <c r="FQ188"/>
      <c r="FR188"/>
      <c r="FS188"/>
      <c r="FT188"/>
      <c r="FU188"/>
      <c r="FV188"/>
      <c r="FW188"/>
      <c r="FX188"/>
      <c r="FY188"/>
      <c r="FZ188"/>
      <c r="GA188"/>
      <c r="GB188"/>
      <c r="GC188"/>
      <c r="GD188"/>
      <c r="GE188"/>
      <c r="GF188"/>
      <c r="GG188"/>
      <c r="GH188"/>
      <c r="GI188"/>
      <c r="GJ188"/>
      <c r="GK188"/>
      <c r="GL188"/>
      <c r="GM188"/>
      <c r="GN188"/>
      <c r="GO188"/>
      <c r="GP188"/>
      <c r="GQ188"/>
      <c r="GR188"/>
      <c r="GS188"/>
      <c r="GT188"/>
      <c r="GU188"/>
      <c r="GV188"/>
      <c r="GW188"/>
      <c r="GX188"/>
      <c r="GY188"/>
      <c r="GZ188"/>
      <c r="HA188"/>
      <c r="HB188"/>
      <c r="HC188"/>
      <c r="HD188"/>
      <c r="HE188"/>
      <c r="HF188"/>
      <c r="HG188"/>
      <c r="HH188"/>
      <c r="HI188"/>
      <c r="HJ188"/>
      <c r="HK188"/>
      <c r="HL188"/>
      <c r="HM188"/>
      <c r="HN188"/>
      <c r="HO188"/>
      <c r="HP188"/>
      <c r="HQ188"/>
      <c r="HR188"/>
      <c r="HS188"/>
      <c r="HT188"/>
      <c r="HU188"/>
      <c r="HV188"/>
      <c r="HW188"/>
      <c r="HX188"/>
      <c r="HY188"/>
      <c r="HZ188"/>
      <c r="IA188"/>
      <c r="IB188"/>
      <c r="IC188"/>
      <c r="ID188"/>
      <c r="IE188"/>
      <c r="IF188"/>
      <c r="IG188"/>
      <c r="IH188"/>
      <c r="II188"/>
      <c r="IJ188"/>
      <c r="IK188"/>
      <c r="IL188"/>
      <c r="IM188"/>
      <c r="IN188"/>
      <c r="IO188"/>
      <c r="IP188"/>
      <c r="IQ188"/>
      <c r="IR188"/>
      <c r="IS188"/>
      <c r="IT188"/>
      <c r="IU188"/>
      <c r="IV188"/>
    </row>
    <row r="189" spans="1:256" ht="26.25" customHeight="1" x14ac:dyDescent="0.2">
      <c r="A189" s="137">
        <v>22</v>
      </c>
      <c r="B189" s="142" t="s">
        <v>1184</v>
      </c>
      <c r="C189" s="141">
        <v>2017</v>
      </c>
      <c r="D189" s="340">
        <v>1659.27</v>
      </c>
      <c r="E189"/>
      <c r="F189"/>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c r="EV189"/>
      <c r="EW189"/>
      <c r="EX189"/>
      <c r="EY189"/>
      <c r="EZ189"/>
      <c r="FA189"/>
      <c r="FB189"/>
      <c r="FC189"/>
      <c r="FD189"/>
      <c r="FE189"/>
      <c r="FF189"/>
      <c r="FG189"/>
      <c r="FH189"/>
      <c r="FI189"/>
      <c r="FJ189"/>
      <c r="FK189"/>
      <c r="FL189"/>
      <c r="FM189"/>
      <c r="FN189"/>
      <c r="FO189"/>
      <c r="FP189"/>
      <c r="FQ189"/>
      <c r="FR189"/>
      <c r="FS189"/>
      <c r="FT189"/>
      <c r="FU189"/>
      <c r="FV189"/>
      <c r="FW189"/>
      <c r="FX189"/>
      <c r="FY189"/>
      <c r="FZ189"/>
      <c r="GA189"/>
      <c r="GB189"/>
      <c r="GC189"/>
      <c r="GD189"/>
      <c r="GE189"/>
      <c r="GF189"/>
      <c r="GG189"/>
      <c r="GH189"/>
      <c r="GI189"/>
      <c r="GJ189"/>
      <c r="GK189"/>
      <c r="GL189"/>
      <c r="GM189"/>
      <c r="GN189"/>
      <c r="GO189"/>
      <c r="GP189"/>
      <c r="GQ189"/>
      <c r="GR189"/>
      <c r="GS189"/>
      <c r="GT189"/>
      <c r="GU189"/>
      <c r="GV189"/>
      <c r="GW189"/>
      <c r="GX189"/>
      <c r="GY189"/>
      <c r="GZ189"/>
      <c r="HA189"/>
      <c r="HB189"/>
      <c r="HC189"/>
      <c r="HD189"/>
      <c r="HE189"/>
      <c r="HF189"/>
      <c r="HG189"/>
      <c r="HH189"/>
      <c r="HI189"/>
      <c r="HJ189"/>
      <c r="HK189"/>
      <c r="HL189"/>
      <c r="HM189"/>
      <c r="HN189"/>
      <c r="HO189"/>
      <c r="HP189"/>
      <c r="HQ189"/>
      <c r="HR189"/>
      <c r="HS189"/>
      <c r="HT189"/>
      <c r="HU189"/>
      <c r="HV189"/>
      <c r="HW189"/>
      <c r="HX189"/>
      <c r="HY189"/>
      <c r="HZ189"/>
      <c r="IA189"/>
      <c r="IB189"/>
      <c r="IC189"/>
      <c r="ID189"/>
      <c r="IE189"/>
      <c r="IF189"/>
      <c r="IG189"/>
      <c r="IH189"/>
      <c r="II189"/>
      <c r="IJ189"/>
      <c r="IK189"/>
      <c r="IL189"/>
      <c r="IM189"/>
      <c r="IN189"/>
      <c r="IO189"/>
      <c r="IP189"/>
      <c r="IQ189"/>
      <c r="IR189"/>
      <c r="IS189"/>
      <c r="IT189"/>
      <c r="IU189"/>
      <c r="IV189"/>
    </row>
    <row r="190" spans="1:256" ht="26.25" customHeight="1" x14ac:dyDescent="0.2">
      <c r="A190" s="137">
        <v>23</v>
      </c>
      <c r="B190" s="142" t="s">
        <v>1185</v>
      </c>
      <c r="C190" s="141">
        <v>2017</v>
      </c>
      <c r="D190" s="340">
        <v>1113.99</v>
      </c>
      <c r="E190"/>
      <c r="F190"/>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c r="EI190"/>
      <c r="EJ190"/>
      <c r="EK190"/>
      <c r="EL190"/>
      <c r="EM190"/>
      <c r="EN190"/>
      <c r="EO190"/>
      <c r="EP190"/>
      <c r="EQ190"/>
      <c r="ER190"/>
      <c r="ES190"/>
      <c r="ET190"/>
      <c r="EU190"/>
      <c r="EV190"/>
      <c r="EW190"/>
      <c r="EX190"/>
      <c r="EY190"/>
      <c r="EZ190"/>
      <c r="FA190"/>
      <c r="FB190"/>
      <c r="FC190"/>
      <c r="FD190"/>
      <c r="FE190"/>
      <c r="FF190"/>
      <c r="FG190"/>
      <c r="FH190"/>
      <c r="FI190"/>
      <c r="FJ190"/>
      <c r="FK190"/>
      <c r="FL190"/>
      <c r="FM190"/>
      <c r="FN190"/>
      <c r="FO190"/>
      <c r="FP190"/>
      <c r="FQ190"/>
      <c r="FR190"/>
      <c r="FS190"/>
      <c r="FT190"/>
      <c r="FU190"/>
      <c r="FV190"/>
      <c r="FW190"/>
      <c r="FX190"/>
      <c r="FY190"/>
      <c r="FZ190"/>
      <c r="GA190"/>
      <c r="GB190"/>
      <c r="GC190"/>
      <c r="GD190"/>
      <c r="GE190"/>
      <c r="GF190"/>
      <c r="GG190"/>
      <c r="GH190"/>
      <c r="GI190"/>
      <c r="GJ190"/>
      <c r="GK190"/>
      <c r="GL190"/>
      <c r="GM190"/>
      <c r="GN190"/>
      <c r="GO190"/>
      <c r="GP190"/>
      <c r="GQ190"/>
      <c r="GR190"/>
      <c r="GS190"/>
      <c r="GT190"/>
      <c r="GU190"/>
      <c r="GV190"/>
      <c r="GW190"/>
      <c r="GX190"/>
      <c r="GY190"/>
      <c r="GZ190"/>
      <c r="HA190"/>
      <c r="HB190"/>
      <c r="HC190"/>
      <c r="HD190"/>
      <c r="HE190"/>
      <c r="HF190"/>
      <c r="HG190"/>
      <c r="HH190"/>
      <c r="HI190"/>
      <c r="HJ190"/>
      <c r="HK190"/>
      <c r="HL190"/>
      <c r="HM190"/>
      <c r="HN190"/>
      <c r="HO190"/>
      <c r="HP190"/>
      <c r="HQ190"/>
      <c r="HR190"/>
      <c r="HS190"/>
      <c r="HT190"/>
      <c r="HU190"/>
      <c r="HV190"/>
      <c r="HW190"/>
      <c r="HX190"/>
      <c r="HY190"/>
      <c r="HZ190"/>
      <c r="IA190"/>
      <c r="IB190"/>
      <c r="IC190"/>
      <c r="ID190"/>
      <c r="IE190"/>
      <c r="IF190"/>
      <c r="IG190"/>
      <c r="IH190"/>
      <c r="II190"/>
      <c r="IJ190"/>
      <c r="IK190"/>
      <c r="IL190"/>
      <c r="IM190"/>
      <c r="IN190"/>
      <c r="IO190"/>
      <c r="IP190"/>
      <c r="IQ190"/>
      <c r="IR190"/>
      <c r="IS190"/>
      <c r="IT190"/>
      <c r="IU190"/>
      <c r="IV190"/>
    </row>
    <row r="191" spans="1:256" ht="26.25" customHeight="1" x14ac:dyDescent="0.2">
      <c r="A191" s="137">
        <v>24</v>
      </c>
      <c r="B191" s="142" t="s">
        <v>1186</v>
      </c>
      <c r="C191" s="141">
        <v>2017</v>
      </c>
      <c r="D191" s="340">
        <v>2369.64</v>
      </c>
      <c r="E191"/>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c r="ER191"/>
      <c r="ES191"/>
      <c r="ET191"/>
      <c r="EU191"/>
      <c r="EV191"/>
      <c r="EW191"/>
      <c r="EX191"/>
      <c r="EY191"/>
      <c r="EZ191"/>
      <c r="FA191"/>
      <c r="FB191"/>
      <c r="FC191"/>
      <c r="FD191"/>
      <c r="FE191"/>
      <c r="FF191"/>
      <c r="FG191"/>
      <c r="FH191"/>
      <c r="FI191"/>
      <c r="FJ191"/>
      <c r="FK191"/>
      <c r="FL191"/>
      <c r="FM191"/>
      <c r="FN191"/>
      <c r="FO191"/>
      <c r="FP191"/>
      <c r="FQ191"/>
      <c r="FR191"/>
      <c r="FS191"/>
      <c r="FT191"/>
      <c r="FU191"/>
      <c r="FV191"/>
      <c r="FW191"/>
      <c r="FX191"/>
      <c r="FY191"/>
      <c r="FZ191"/>
      <c r="GA191"/>
      <c r="GB191"/>
      <c r="GC191"/>
      <c r="GD191"/>
      <c r="GE191"/>
      <c r="GF191"/>
      <c r="GG191"/>
      <c r="GH191"/>
      <c r="GI191"/>
      <c r="GJ191"/>
      <c r="GK191"/>
      <c r="GL191"/>
      <c r="GM191"/>
      <c r="GN191"/>
      <c r="GO191"/>
      <c r="GP191"/>
      <c r="GQ191"/>
      <c r="GR191"/>
      <c r="GS191"/>
      <c r="GT191"/>
      <c r="GU191"/>
      <c r="GV191"/>
      <c r="GW191"/>
      <c r="GX191"/>
      <c r="GY191"/>
      <c r="GZ191"/>
      <c r="HA191"/>
      <c r="HB191"/>
      <c r="HC191"/>
      <c r="HD191"/>
      <c r="HE191"/>
      <c r="HF191"/>
      <c r="HG191"/>
      <c r="HH191"/>
      <c r="HI191"/>
      <c r="HJ191"/>
      <c r="HK191"/>
      <c r="HL191"/>
      <c r="HM191"/>
      <c r="HN191"/>
      <c r="HO191"/>
      <c r="HP191"/>
      <c r="HQ191"/>
      <c r="HR191"/>
      <c r="HS191"/>
      <c r="HT191"/>
      <c r="HU191"/>
      <c r="HV191"/>
      <c r="HW191"/>
      <c r="HX191"/>
      <c r="HY191"/>
      <c r="HZ191"/>
      <c r="IA191"/>
      <c r="IB191"/>
      <c r="IC191"/>
      <c r="ID191"/>
      <c r="IE191"/>
      <c r="IF191"/>
      <c r="IG191"/>
      <c r="IH191"/>
      <c r="II191"/>
      <c r="IJ191"/>
      <c r="IK191"/>
      <c r="IL191"/>
      <c r="IM191"/>
      <c r="IN191"/>
      <c r="IO191"/>
      <c r="IP191"/>
      <c r="IQ191"/>
      <c r="IR191"/>
      <c r="IS191"/>
      <c r="IT191"/>
      <c r="IU191"/>
      <c r="IV191"/>
    </row>
    <row r="192" spans="1:256" ht="26.25" customHeight="1" x14ac:dyDescent="0.2">
      <c r="A192" s="137">
        <v>28</v>
      </c>
      <c r="B192" s="142" t="s">
        <v>1187</v>
      </c>
      <c r="C192" s="141">
        <v>2017</v>
      </c>
      <c r="D192" s="340">
        <v>1489</v>
      </c>
      <c r="E192"/>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c r="EZ192"/>
      <c r="FA192"/>
      <c r="FB192"/>
      <c r="FC192"/>
      <c r="FD192"/>
      <c r="FE192"/>
      <c r="FF192"/>
      <c r="FG192"/>
      <c r="FH192"/>
      <c r="FI192"/>
      <c r="FJ192"/>
      <c r="FK192"/>
      <c r="FL192"/>
      <c r="FM192"/>
      <c r="FN192"/>
      <c r="FO192"/>
      <c r="FP192"/>
      <c r="FQ192"/>
      <c r="FR192"/>
      <c r="FS192"/>
      <c r="FT192"/>
      <c r="FU192"/>
      <c r="FV192"/>
      <c r="FW192"/>
      <c r="FX192"/>
      <c r="FY192"/>
      <c r="FZ192"/>
      <c r="GA192"/>
      <c r="GB192"/>
      <c r="GC192"/>
      <c r="GD192"/>
      <c r="GE192"/>
      <c r="GF192"/>
      <c r="GG192"/>
      <c r="GH192"/>
      <c r="GI192"/>
      <c r="GJ192"/>
      <c r="GK192"/>
      <c r="GL192"/>
      <c r="GM192"/>
      <c r="GN192"/>
      <c r="GO192"/>
      <c r="GP192"/>
      <c r="GQ192"/>
      <c r="GR192"/>
      <c r="GS192"/>
      <c r="GT192"/>
      <c r="GU192"/>
      <c r="GV192"/>
      <c r="GW192"/>
      <c r="GX192"/>
      <c r="GY192"/>
      <c r="GZ192"/>
      <c r="HA192"/>
      <c r="HB192"/>
      <c r="HC192"/>
      <c r="HD192"/>
      <c r="HE192"/>
      <c r="HF192"/>
      <c r="HG192"/>
      <c r="HH192"/>
      <c r="HI192"/>
      <c r="HJ192"/>
      <c r="HK192"/>
      <c r="HL192"/>
      <c r="HM192"/>
      <c r="HN192"/>
      <c r="HO192"/>
      <c r="HP192"/>
      <c r="HQ192"/>
      <c r="HR192"/>
      <c r="HS192"/>
      <c r="HT192"/>
      <c r="HU192"/>
      <c r="HV192"/>
      <c r="HW192"/>
      <c r="HX192"/>
      <c r="HY192"/>
      <c r="HZ192"/>
      <c r="IA192"/>
      <c r="IB192"/>
      <c r="IC192"/>
      <c r="ID192"/>
      <c r="IE192"/>
      <c r="IF192"/>
      <c r="IG192"/>
      <c r="IH192"/>
      <c r="II192"/>
      <c r="IJ192"/>
      <c r="IK192"/>
      <c r="IL192"/>
      <c r="IM192"/>
      <c r="IN192"/>
      <c r="IO192"/>
      <c r="IP192"/>
      <c r="IQ192"/>
      <c r="IR192"/>
      <c r="IS192"/>
      <c r="IT192"/>
      <c r="IU192"/>
      <c r="IV192"/>
    </row>
    <row r="193" spans="1:256" ht="26.25" customHeight="1" x14ac:dyDescent="0.2">
      <c r="A193" s="137">
        <v>29</v>
      </c>
      <c r="B193" s="142" t="s">
        <v>1188</v>
      </c>
      <c r="C193" s="141">
        <v>2017</v>
      </c>
      <c r="D193" s="340">
        <v>2115.6</v>
      </c>
      <c r="E193"/>
      <c r="F193"/>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c r="HE193"/>
      <c r="HF193"/>
      <c r="HG193"/>
      <c r="HH193"/>
      <c r="HI193"/>
      <c r="HJ193"/>
      <c r="HK193"/>
      <c r="HL193"/>
      <c r="HM193"/>
      <c r="HN193"/>
      <c r="HO193"/>
      <c r="HP193"/>
      <c r="HQ193"/>
      <c r="HR193"/>
      <c r="HS193"/>
      <c r="HT193"/>
      <c r="HU193"/>
      <c r="HV193"/>
      <c r="HW193"/>
      <c r="HX193"/>
      <c r="HY193"/>
      <c r="HZ193"/>
      <c r="IA193"/>
      <c r="IB193"/>
      <c r="IC193"/>
      <c r="ID193"/>
      <c r="IE193"/>
      <c r="IF193"/>
      <c r="IG193"/>
      <c r="IH193"/>
      <c r="II193"/>
      <c r="IJ193"/>
      <c r="IK193"/>
      <c r="IL193"/>
      <c r="IM193"/>
      <c r="IN193"/>
      <c r="IO193"/>
      <c r="IP193"/>
      <c r="IQ193"/>
      <c r="IR193"/>
      <c r="IS193"/>
      <c r="IT193"/>
      <c r="IU193"/>
      <c r="IV193"/>
    </row>
    <row r="194" spans="1:256" ht="26.25" customHeight="1" x14ac:dyDescent="0.2">
      <c r="A194" s="137">
        <v>30</v>
      </c>
      <c r="B194" s="142" t="s">
        <v>1189</v>
      </c>
      <c r="C194" s="141">
        <v>2018</v>
      </c>
      <c r="D194" s="340">
        <v>5879.99</v>
      </c>
      <c r="E194"/>
      <c r="F194"/>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c r="EY194"/>
      <c r="EZ194"/>
      <c r="FA194"/>
      <c r="FB194"/>
      <c r="FC194"/>
      <c r="FD194"/>
      <c r="FE194"/>
      <c r="FF194"/>
      <c r="FG194"/>
      <c r="FH194"/>
      <c r="FI194"/>
      <c r="FJ194"/>
      <c r="FK194"/>
      <c r="FL194"/>
      <c r="FM194"/>
      <c r="FN194"/>
      <c r="FO194"/>
      <c r="FP194"/>
      <c r="FQ194"/>
      <c r="FR194"/>
      <c r="FS194"/>
      <c r="FT194"/>
      <c r="FU194"/>
      <c r="FV194"/>
      <c r="FW194"/>
      <c r="FX194"/>
      <c r="FY194"/>
      <c r="FZ194"/>
      <c r="GA194"/>
      <c r="GB194"/>
      <c r="GC194"/>
      <c r="GD194"/>
      <c r="GE194"/>
      <c r="GF194"/>
      <c r="GG194"/>
      <c r="GH194"/>
      <c r="GI194"/>
      <c r="GJ194"/>
      <c r="GK194"/>
      <c r="GL194"/>
      <c r="GM194"/>
      <c r="GN194"/>
      <c r="GO194"/>
      <c r="GP194"/>
      <c r="GQ194"/>
      <c r="GR194"/>
      <c r="GS194"/>
      <c r="GT194"/>
      <c r="GU194"/>
      <c r="GV194"/>
      <c r="GW194"/>
      <c r="GX194"/>
      <c r="GY194"/>
      <c r="GZ194"/>
      <c r="HA194"/>
      <c r="HB194"/>
      <c r="HC194"/>
      <c r="HD194"/>
      <c r="HE194"/>
      <c r="HF194"/>
      <c r="HG194"/>
      <c r="HH194"/>
      <c r="HI194"/>
      <c r="HJ194"/>
      <c r="HK194"/>
      <c r="HL194"/>
      <c r="HM194"/>
      <c r="HN194"/>
      <c r="HO194"/>
      <c r="HP194"/>
      <c r="HQ194"/>
      <c r="HR194"/>
      <c r="HS194"/>
      <c r="HT194"/>
      <c r="HU194"/>
      <c r="HV194"/>
      <c r="HW194"/>
      <c r="HX194"/>
      <c r="HY194"/>
      <c r="HZ194"/>
      <c r="IA194"/>
      <c r="IB194"/>
      <c r="IC194"/>
      <c r="ID194"/>
      <c r="IE194"/>
      <c r="IF194"/>
      <c r="IG194"/>
      <c r="IH194"/>
      <c r="II194"/>
      <c r="IJ194"/>
      <c r="IK194"/>
      <c r="IL194"/>
      <c r="IM194"/>
      <c r="IN194"/>
      <c r="IO194"/>
      <c r="IP194"/>
      <c r="IQ194"/>
      <c r="IR194"/>
      <c r="IS194"/>
      <c r="IT194"/>
      <c r="IU194"/>
      <c r="IV194"/>
    </row>
    <row r="195" spans="1:256" ht="26.25" customHeight="1" x14ac:dyDescent="0.2">
      <c r="A195" s="137">
        <v>31</v>
      </c>
      <c r="B195" s="142" t="s">
        <v>1190</v>
      </c>
      <c r="C195" s="141">
        <v>2018</v>
      </c>
      <c r="D195" s="340">
        <v>1549</v>
      </c>
      <c r="E195"/>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c r="FQ195"/>
      <c r="FR195"/>
      <c r="FS195"/>
      <c r="FT195"/>
      <c r="FU195"/>
      <c r="FV195"/>
      <c r="FW195"/>
      <c r="FX195"/>
      <c r="FY195"/>
      <c r="FZ195"/>
      <c r="GA195"/>
      <c r="GB195"/>
      <c r="GC195"/>
      <c r="GD195"/>
      <c r="GE195"/>
      <c r="GF195"/>
      <c r="GG195"/>
      <c r="GH195"/>
      <c r="GI195"/>
      <c r="GJ195"/>
      <c r="GK195"/>
      <c r="GL195"/>
      <c r="GM195"/>
      <c r="GN195"/>
      <c r="GO195"/>
      <c r="GP195"/>
      <c r="GQ195"/>
      <c r="GR195"/>
      <c r="GS195"/>
      <c r="GT195"/>
      <c r="GU195"/>
      <c r="GV195"/>
      <c r="GW195"/>
      <c r="GX195"/>
      <c r="GY195"/>
      <c r="GZ195"/>
      <c r="HA195"/>
      <c r="HB195"/>
      <c r="HC195"/>
      <c r="HD195"/>
      <c r="HE195"/>
      <c r="HF195"/>
      <c r="HG195"/>
      <c r="HH195"/>
      <c r="HI195"/>
      <c r="HJ195"/>
      <c r="HK195"/>
      <c r="HL195"/>
      <c r="HM195"/>
      <c r="HN195"/>
      <c r="HO195"/>
      <c r="HP195"/>
      <c r="HQ195"/>
      <c r="HR195"/>
      <c r="HS195"/>
      <c r="HT195"/>
      <c r="HU195"/>
      <c r="HV195"/>
      <c r="HW195"/>
      <c r="HX195"/>
      <c r="HY195"/>
      <c r="HZ195"/>
      <c r="IA195"/>
      <c r="IB195"/>
      <c r="IC195"/>
      <c r="ID195"/>
      <c r="IE195"/>
      <c r="IF195"/>
      <c r="IG195"/>
      <c r="IH195"/>
      <c r="II195"/>
      <c r="IJ195"/>
      <c r="IK195"/>
      <c r="IL195"/>
      <c r="IM195"/>
      <c r="IN195"/>
      <c r="IO195"/>
      <c r="IP195"/>
      <c r="IQ195"/>
      <c r="IR195"/>
      <c r="IS195"/>
      <c r="IT195"/>
      <c r="IU195"/>
      <c r="IV195"/>
    </row>
    <row r="196" spans="1:256" ht="26.25" customHeight="1" x14ac:dyDescent="0.2">
      <c r="A196" s="137">
        <v>32</v>
      </c>
      <c r="B196" s="142" t="s">
        <v>1190</v>
      </c>
      <c r="C196" s="141">
        <v>2018</v>
      </c>
      <c r="D196" s="340">
        <v>1549</v>
      </c>
      <c r="E196"/>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c r="FQ196"/>
      <c r="FR196"/>
      <c r="FS196"/>
      <c r="FT196"/>
      <c r="FU196"/>
      <c r="FV196"/>
      <c r="FW196"/>
      <c r="FX196"/>
      <c r="FY196"/>
      <c r="FZ196"/>
      <c r="GA196"/>
      <c r="GB196"/>
      <c r="GC196"/>
      <c r="GD196"/>
      <c r="GE196"/>
      <c r="GF196"/>
      <c r="GG196"/>
      <c r="GH196"/>
      <c r="GI196"/>
      <c r="GJ196"/>
      <c r="GK196"/>
      <c r="GL196"/>
      <c r="GM196"/>
      <c r="GN196"/>
      <c r="GO196"/>
      <c r="GP196"/>
      <c r="GQ196"/>
      <c r="GR196"/>
      <c r="GS196"/>
      <c r="GT196"/>
      <c r="GU196"/>
      <c r="GV196"/>
      <c r="GW196"/>
      <c r="GX196"/>
      <c r="GY196"/>
      <c r="GZ196"/>
      <c r="HA196"/>
      <c r="HB196"/>
      <c r="HC196"/>
      <c r="HD196"/>
      <c r="HE196"/>
      <c r="HF196"/>
      <c r="HG196"/>
      <c r="HH196"/>
      <c r="HI196"/>
      <c r="HJ196"/>
      <c r="HK196"/>
      <c r="HL196"/>
      <c r="HM196"/>
      <c r="HN196"/>
      <c r="HO196"/>
      <c r="HP196"/>
      <c r="HQ196"/>
      <c r="HR196"/>
      <c r="HS196"/>
      <c r="HT196"/>
      <c r="HU196"/>
      <c r="HV196"/>
      <c r="HW196"/>
      <c r="HX196"/>
      <c r="HY196"/>
      <c r="HZ196"/>
      <c r="IA196"/>
      <c r="IB196"/>
      <c r="IC196"/>
      <c r="ID196"/>
      <c r="IE196"/>
      <c r="IF196"/>
      <c r="IG196"/>
      <c r="IH196"/>
      <c r="II196"/>
      <c r="IJ196"/>
      <c r="IK196"/>
      <c r="IL196"/>
      <c r="IM196"/>
      <c r="IN196"/>
      <c r="IO196"/>
      <c r="IP196"/>
      <c r="IQ196"/>
      <c r="IR196"/>
      <c r="IS196"/>
      <c r="IT196"/>
      <c r="IU196"/>
      <c r="IV196"/>
    </row>
    <row r="197" spans="1:256" ht="26.25" customHeight="1" x14ac:dyDescent="0.2">
      <c r="A197" s="137">
        <v>33</v>
      </c>
      <c r="B197" s="142" t="s">
        <v>1190</v>
      </c>
      <c r="C197" s="141">
        <v>2018</v>
      </c>
      <c r="D197" s="340">
        <v>1549</v>
      </c>
      <c r="E197"/>
      <c r="F197"/>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c r="FM197"/>
      <c r="FN197"/>
      <c r="FO197"/>
      <c r="FP197"/>
      <c r="FQ197"/>
      <c r="FR197"/>
      <c r="FS197"/>
      <c r="FT197"/>
      <c r="FU197"/>
      <c r="FV197"/>
      <c r="FW197"/>
      <c r="FX197"/>
      <c r="FY197"/>
      <c r="FZ197"/>
      <c r="GA197"/>
      <c r="GB197"/>
      <c r="GC197"/>
      <c r="GD197"/>
      <c r="GE197"/>
      <c r="GF197"/>
      <c r="GG197"/>
      <c r="GH197"/>
      <c r="GI197"/>
      <c r="GJ197"/>
      <c r="GK197"/>
      <c r="GL197"/>
      <c r="GM197"/>
      <c r="GN197"/>
      <c r="GO197"/>
      <c r="GP197"/>
      <c r="GQ197"/>
      <c r="GR197"/>
      <c r="GS197"/>
      <c r="GT197"/>
      <c r="GU197"/>
      <c r="GV197"/>
      <c r="GW197"/>
      <c r="GX197"/>
      <c r="GY197"/>
      <c r="GZ197"/>
      <c r="HA197"/>
      <c r="HB197"/>
      <c r="HC197"/>
      <c r="HD197"/>
      <c r="HE197"/>
      <c r="HF197"/>
      <c r="HG197"/>
      <c r="HH197"/>
      <c r="HI197"/>
      <c r="HJ197"/>
      <c r="HK197"/>
      <c r="HL197"/>
      <c r="HM197"/>
      <c r="HN197"/>
      <c r="HO197"/>
      <c r="HP197"/>
      <c r="HQ197"/>
      <c r="HR197"/>
      <c r="HS197"/>
      <c r="HT197"/>
      <c r="HU197"/>
      <c r="HV197"/>
      <c r="HW197"/>
      <c r="HX197"/>
      <c r="HY197"/>
      <c r="HZ197"/>
      <c r="IA197"/>
      <c r="IB197"/>
      <c r="IC197"/>
      <c r="ID197"/>
      <c r="IE197"/>
      <c r="IF197"/>
      <c r="IG197"/>
      <c r="IH197"/>
      <c r="II197"/>
      <c r="IJ197"/>
      <c r="IK197"/>
      <c r="IL197"/>
      <c r="IM197"/>
      <c r="IN197"/>
      <c r="IO197"/>
      <c r="IP197"/>
      <c r="IQ197"/>
      <c r="IR197"/>
      <c r="IS197"/>
      <c r="IT197"/>
      <c r="IU197"/>
      <c r="IV197"/>
    </row>
    <row r="198" spans="1:256" ht="26.25" customHeight="1" x14ac:dyDescent="0.2">
      <c r="A198" s="137">
        <v>34</v>
      </c>
      <c r="B198" s="142" t="s">
        <v>1191</v>
      </c>
      <c r="C198" s="141">
        <v>2018</v>
      </c>
      <c r="D198" s="340">
        <v>1229</v>
      </c>
      <c r="E198"/>
      <c r="F198"/>
      <c r="G198"/>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c r="EY198"/>
      <c r="EZ198"/>
      <c r="FA198"/>
      <c r="FB198"/>
      <c r="FC198"/>
      <c r="FD198"/>
      <c r="FE198"/>
      <c r="FF198"/>
      <c r="FG198"/>
      <c r="FH198"/>
      <c r="FI198"/>
      <c r="FJ198"/>
      <c r="FK198"/>
      <c r="FL198"/>
      <c r="FM198"/>
      <c r="FN198"/>
      <c r="FO198"/>
      <c r="FP198"/>
      <c r="FQ198"/>
      <c r="FR198"/>
      <c r="FS198"/>
      <c r="FT198"/>
      <c r="FU198"/>
      <c r="FV198"/>
      <c r="FW198"/>
      <c r="FX198"/>
      <c r="FY198"/>
      <c r="FZ198"/>
      <c r="GA198"/>
      <c r="GB198"/>
      <c r="GC198"/>
      <c r="GD198"/>
      <c r="GE198"/>
      <c r="GF198"/>
      <c r="GG198"/>
      <c r="GH198"/>
      <c r="GI198"/>
      <c r="GJ198"/>
      <c r="GK198"/>
      <c r="GL198"/>
      <c r="GM198"/>
      <c r="GN198"/>
      <c r="GO198"/>
      <c r="GP198"/>
      <c r="GQ198"/>
      <c r="GR198"/>
      <c r="GS198"/>
      <c r="GT198"/>
      <c r="GU198"/>
      <c r="GV198"/>
      <c r="GW198"/>
      <c r="GX198"/>
      <c r="GY198"/>
      <c r="GZ198"/>
      <c r="HA198"/>
      <c r="HB198"/>
      <c r="HC198"/>
      <c r="HD198"/>
      <c r="HE198"/>
      <c r="HF198"/>
      <c r="HG198"/>
      <c r="HH198"/>
      <c r="HI198"/>
      <c r="HJ198"/>
      <c r="HK198"/>
      <c r="HL198"/>
      <c r="HM198"/>
      <c r="HN198"/>
      <c r="HO198"/>
      <c r="HP198"/>
      <c r="HQ198"/>
      <c r="HR198"/>
      <c r="HS198"/>
      <c r="HT198"/>
      <c r="HU198"/>
      <c r="HV198"/>
      <c r="HW198"/>
      <c r="HX198"/>
      <c r="HY198"/>
      <c r="HZ198"/>
      <c r="IA198"/>
      <c r="IB198"/>
      <c r="IC198"/>
      <c r="ID198"/>
      <c r="IE198"/>
      <c r="IF198"/>
      <c r="IG198"/>
      <c r="IH198"/>
      <c r="II198"/>
      <c r="IJ198"/>
      <c r="IK198"/>
      <c r="IL198"/>
      <c r="IM198"/>
      <c r="IN198"/>
      <c r="IO198"/>
      <c r="IP198"/>
      <c r="IQ198"/>
      <c r="IR198"/>
      <c r="IS198"/>
      <c r="IT198"/>
      <c r="IU198"/>
      <c r="IV198"/>
    </row>
    <row r="199" spans="1:256" ht="26.25" customHeight="1" x14ac:dyDescent="0.2">
      <c r="A199" s="137">
        <v>35</v>
      </c>
      <c r="B199" s="142" t="s">
        <v>1191</v>
      </c>
      <c r="C199" s="141">
        <v>2018</v>
      </c>
      <c r="D199" s="340">
        <v>1229.01</v>
      </c>
      <c r="E199"/>
      <c r="F199"/>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c r="EN199"/>
      <c r="EO199"/>
      <c r="EP199"/>
      <c r="EQ199"/>
      <c r="ER199"/>
      <c r="ES199"/>
      <c r="ET199"/>
      <c r="EU199"/>
      <c r="EV199"/>
      <c r="EW199"/>
      <c r="EX199"/>
      <c r="EY199"/>
      <c r="EZ199"/>
      <c r="FA199"/>
      <c r="FB199"/>
      <c r="FC199"/>
      <c r="FD199"/>
      <c r="FE199"/>
      <c r="FF199"/>
      <c r="FG199"/>
      <c r="FH199"/>
      <c r="FI199"/>
      <c r="FJ199"/>
      <c r="FK199"/>
      <c r="FL199"/>
      <c r="FM199"/>
      <c r="FN199"/>
      <c r="FO199"/>
      <c r="FP199"/>
      <c r="FQ199"/>
      <c r="FR199"/>
      <c r="FS199"/>
      <c r="FT199"/>
      <c r="FU199"/>
      <c r="FV199"/>
      <c r="FW199"/>
      <c r="FX199"/>
      <c r="FY199"/>
      <c r="FZ199"/>
      <c r="GA199"/>
      <c r="GB199"/>
      <c r="GC199"/>
      <c r="GD199"/>
      <c r="GE199"/>
      <c r="GF199"/>
      <c r="GG199"/>
      <c r="GH199"/>
      <c r="GI199"/>
      <c r="GJ199"/>
      <c r="GK199"/>
      <c r="GL199"/>
      <c r="GM199"/>
      <c r="GN199"/>
      <c r="GO199"/>
      <c r="GP199"/>
      <c r="GQ199"/>
      <c r="GR199"/>
      <c r="GS199"/>
      <c r="GT199"/>
      <c r="GU199"/>
      <c r="GV199"/>
      <c r="GW199"/>
      <c r="GX199"/>
      <c r="GY199"/>
      <c r="GZ199"/>
      <c r="HA199"/>
      <c r="HB199"/>
      <c r="HC199"/>
      <c r="HD199"/>
      <c r="HE199"/>
      <c r="HF199"/>
      <c r="HG199"/>
      <c r="HH199"/>
      <c r="HI199"/>
      <c r="HJ199"/>
      <c r="HK199"/>
      <c r="HL199"/>
      <c r="HM199"/>
      <c r="HN199"/>
      <c r="HO199"/>
      <c r="HP199"/>
      <c r="HQ199"/>
      <c r="HR199"/>
      <c r="HS199"/>
      <c r="HT199"/>
      <c r="HU199"/>
      <c r="HV199"/>
      <c r="HW199"/>
      <c r="HX199"/>
      <c r="HY199"/>
      <c r="HZ199"/>
      <c r="IA199"/>
      <c r="IB199"/>
      <c r="IC199"/>
      <c r="ID199"/>
      <c r="IE199"/>
      <c r="IF199"/>
      <c r="IG199"/>
      <c r="IH199"/>
      <c r="II199"/>
      <c r="IJ199"/>
      <c r="IK199"/>
      <c r="IL199"/>
      <c r="IM199"/>
      <c r="IN199"/>
      <c r="IO199"/>
      <c r="IP199"/>
      <c r="IQ199"/>
      <c r="IR199"/>
      <c r="IS199"/>
      <c r="IT199"/>
      <c r="IU199"/>
      <c r="IV199"/>
    </row>
    <row r="200" spans="1:256" ht="26.25" customHeight="1" x14ac:dyDescent="0.2">
      <c r="A200" s="137">
        <v>36</v>
      </c>
      <c r="B200" s="142" t="s">
        <v>1192</v>
      </c>
      <c r="C200" s="141">
        <v>2018</v>
      </c>
      <c r="D200" s="340">
        <v>3319.77</v>
      </c>
      <c r="E200"/>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c r="EN200"/>
      <c r="EO200"/>
      <c r="EP200"/>
      <c r="EQ200"/>
      <c r="ER200"/>
      <c r="ES200"/>
      <c r="ET200"/>
      <c r="EU200"/>
      <c r="EV200"/>
      <c r="EW200"/>
      <c r="EX200"/>
      <c r="EY200"/>
      <c r="EZ200"/>
      <c r="FA200"/>
      <c r="FB200"/>
      <c r="FC200"/>
      <c r="FD200"/>
      <c r="FE200"/>
      <c r="FF200"/>
      <c r="FG200"/>
      <c r="FH200"/>
      <c r="FI200"/>
      <c r="FJ200"/>
      <c r="FK200"/>
      <c r="FL200"/>
      <c r="FM200"/>
      <c r="FN200"/>
      <c r="FO200"/>
      <c r="FP200"/>
      <c r="FQ200"/>
      <c r="FR200"/>
      <c r="FS200"/>
      <c r="FT200"/>
      <c r="FU200"/>
      <c r="FV200"/>
      <c r="FW200"/>
      <c r="FX200"/>
      <c r="FY200"/>
      <c r="FZ200"/>
      <c r="GA200"/>
      <c r="GB200"/>
      <c r="GC200"/>
      <c r="GD200"/>
      <c r="GE200"/>
      <c r="GF200"/>
      <c r="GG200"/>
      <c r="GH200"/>
      <c r="GI200"/>
      <c r="GJ200"/>
      <c r="GK200"/>
      <c r="GL200"/>
      <c r="GM200"/>
      <c r="GN200"/>
      <c r="GO200"/>
      <c r="GP200"/>
      <c r="GQ200"/>
      <c r="GR200"/>
      <c r="GS200"/>
      <c r="GT200"/>
      <c r="GU200"/>
      <c r="GV200"/>
      <c r="GW200"/>
      <c r="GX200"/>
      <c r="GY200"/>
      <c r="GZ200"/>
      <c r="HA200"/>
      <c r="HB200"/>
      <c r="HC200"/>
      <c r="HD200"/>
      <c r="HE200"/>
      <c r="HF200"/>
      <c r="HG200"/>
      <c r="HH200"/>
      <c r="HI200"/>
      <c r="HJ200"/>
      <c r="HK200"/>
      <c r="HL200"/>
      <c r="HM200"/>
      <c r="HN200"/>
      <c r="HO200"/>
      <c r="HP200"/>
      <c r="HQ200"/>
      <c r="HR200"/>
      <c r="HS200"/>
      <c r="HT200"/>
      <c r="HU200"/>
      <c r="HV200"/>
      <c r="HW200"/>
      <c r="HX200"/>
      <c r="HY200"/>
      <c r="HZ200"/>
      <c r="IA200"/>
      <c r="IB200"/>
      <c r="IC200"/>
      <c r="ID200"/>
      <c r="IE200"/>
      <c r="IF200"/>
      <c r="IG200"/>
      <c r="IH200"/>
      <c r="II200"/>
      <c r="IJ200"/>
      <c r="IK200"/>
      <c r="IL200"/>
      <c r="IM200"/>
      <c r="IN200"/>
      <c r="IO200"/>
      <c r="IP200"/>
      <c r="IQ200"/>
      <c r="IR200"/>
      <c r="IS200"/>
      <c r="IT200"/>
      <c r="IU200"/>
      <c r="IV200"/>
    </row>
    <row r="201" spans="1:256" ht="26.25" customHeight="1" x14ac:dyDescent="0.2">
      <c r="A201" s="137">
        <v>37</v>
      </c>
      <c r="B201" s="142" t="s">
        <v>1193</v>
      </c>
      <c r="C201" s="141"/>
      <c r="D201" s="340">
        <v>1599</v>
      </c>
      <c r="E201"/>
      <c r="F201"/>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c r="EF201"/>
      <c r="EG201"/>
      <c r="EH201"/>
      <c r="EI201"/>
      <c r="EJ201"/>
      <c r="EK201"/>
      <c r="EL201"/>
      <c r="EM201"/>
      <c r="EN201"/>
      <c r="EO201"/>
      <c r="EP201"/>
      <c r="EQ201"/>
      <c r="ER201"/>
      <c r="ES201"/>
      <c r="ET201"/>
      <c r="EU201"/>
      <c r="EV201"/>
      <c r="EW201"/>
      <c r="EX201"/>
      <c r="EY201"/>
      <c r="EZ201"/>
      <c r="FA201"/>
      <c r="FB201"/>
      <c r="FC201"/>
      <c r="FD201"/>
      <c r="FE201"/>
      <c r="FF201"/>
      <c r="FG201"/>
      <c r="FH201"/>
      <c r="FI201"/>
      <c r="FJ201"/>
      <c r="FK201"/>
      <c r="FL201"/>
      <c r="FM201"/>
      <c r="FN201"/>
      <c r="FO201"/>
      <c r="FP201"/>
      <c r="FQ201"/>
      <c r="FR201"/>
      <c r="FS201"/>
      <c r="FT201"/>
      <c r="FU201"/>
      <c r="FV201"/>
      <c r="FW201"/>
      <c r="FX201"/>
      <c r="FY201"/>
      <c r="FZ201"/>
      <c r="GA201"/>
      <c r="GB201"/>
      <c r="GC201"/>
      <c r="GD201"/>
      <c r="GE201"/>
      <c r="GF201"/>
      <c r="GG201"/>
      <c r="GH201"/>
      <c r="GI201"/>
      <c r="GJ201"/>
      <c r="GK201"/>
      <c r="GL201"/>
      <c r="GM201"/>
      <c r="GN201"/>
      <c r="GO201"/>
      <c r="GP201"/>
      <c r="GQ201"/>
      <c r="GR201"/>
      <c r="GS201"/>
      <c r="GT201"/>
      <c r="GU201"/>
      <c r="GV201"/>
      <c r="GW201"/>
      <c r="GX201"/>
      <c r="GY201"/>
      <c r="GZ201"/>
      <c r="HA201"/>
      <c r="HB201"/>
      <c r="HC201"/>
      <c r="HD201"/>
      <c r="HE201"/>
      <c r="HF201"/>
      <c r="HG201"/>
      <c r="HH201"/>
      <c r="HI201"/>
      <c r="HJ201"/>
      <c r="HK201"/>
      <c r="HL201"/>
      <c r="HM201"/>
      <c r="HN201"/>
      <c r="HO201"/>
      <c r="HP201"/>
      <c r="HQ201"/>
      <c r="HR201"/>
      <c r="HS201"/>
      <c r="HT201"/>
      <c r="HU201"/>
      <c r="HV201"/>
      <c r="HW201"/>
      <c r="HX201"/>
      <c r="HY201"/>
      <c r="HZ201"/>
      <c r="IA201"/>
      <c r="IB201"/>
      <c r="IC201"/>
      <c r="ID201"/>
      <c r="IE201"/>
      <c r="IF201"/>
      <c r="IG201"/>
      <c r="IH201"/>
      <c r="II201"/>
      <c r="IJ201"/>
      <c r="IK201"/>
      <c r="IL201"/>
      <c r="IM201"/>
      <c r="IN201"/>
      <c r="IO201"/>
      <c r="IP201"/>
      <c r="IQ201"/>
      <c r="IR201"/>
      <c r="IS201"/>
      <c r="IT201"/>
      <c r="IU201"/>
      <c r="IV201"/>
    </row>
    <row r="202" spans="1:256" ht="26.25" customHeight="1" x14ac:dyDescent="0.2">
      <c r="A202" s="137">
        <v>38</v>
      </c>
      <c r="B202" s="142" t="s">
        <v>1194</v>
      </c>
      <c r="C202" s="141"/>
      <c r="D202" s="340">
        <v>3699</v>
      </c>
      <c r="E202"/>
      <c r="F202"/>
      <c r="G202"/>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c r="DU202"/>
      <c r="DV202"/>
      <c r="DW202"/>
      <c r="DX202"/>
      <c r="DY202"/>
      <c r="DZ202"/>
      <c r="EA202"/>
      <c r="EB202"/>
      <c r="EC202"/>
      <c r="ED202"/>
      <c r="EE202"/>
      <c r="EF202"/>
      <c r="EG202"/>
      <c r="EH202"/>
      <c r="EI202"/>
      <c r="EJ202"/>
      <c r="EK202"/>
      <c r="EL202"/>
      <c r="EM202"/>
      <c r="EN202"/>
      <c r="EO202"/>
      <c r="EP202"/>
      <c r="EQ202"/>
      <c r="ER202"/>
      <c r="ES202"/>
      <c r="ET202"/>
      <c r="EU202"/>
      <c r="EV202"/>
      <c r="EW202"/>
      <c r="EX202"/>
      <c r="EY202"/>
      <c r="EZ202"/>
      <c r="FA202"/>
      <c r="FB202"/>
      <c r="FC202"/>
      <c r="FD202"/>
      <c r="FE202"/>
      <c r="FF202"/>
      <c r="FG202"/>
      <c r="FH202"/>
      <c r="FI202"/>
      <c r="FJ202"/>
      <c r="FK202"/>
      <c r="FL202"/>
      <c r="FM202"/>
      <c r="FN202"/>
      <c r="FO202"/>
      <c r="FP202"/>
      <c r="FQ202"/>
      <c r="FR202"/>
      <c r="FS202"/>
      <c r="FT202"/>
      <c r="FU202"/>
      <c r="FV202"/>
      <c r="FW202"/>
      <c r="FX202"/>
      <c r="FY202"/>
      <c r="FZ202"/>
      <c r="GA202"/>
      <c r="GB202"/>
      <c r="GC202"/>
      <c r="GD202"/>
      <c r="GE202"/>
      <c r="GF202"/>
      <c r="GG202"/>
      <c r="GH202"/>
      <c r="GI202"/>
      <c r="GJ202"/>
      <c r="GK202"/>
      <c r="GL202"/>
      <c r="GM202"/>
      <c r="GN202"/>
      <c r="GO202"/>
      <c r="GP202"/>
      <c r="GQ202"/>
      <c r="GR202"/>
      <c r="GS202"/>
      <c r="GT202"/>
      <c r="GU202"/>
      <c r="GV202"/>
      <c r="GW202"/>
      <c r="GX202"/>
      <c r="GY202"/>
      <c r="GZ202"/>
      <c r="HA202"/>
      <c r="HB202"/>
      <c r="HC202"/>
      <c r="HD202"/>
      <c r="HE202"/>
      <c r="HF202"/>
      <c r="HG202"/>
      <c r="HH202"/>
      <c r="HI202"/>
      <c r="HJ202"/>
      <c r="HK202"/>
      <c r="HL202"/>
      <c r="HM202"/>
      <c r="HN202"/>
      <c r="HO202"/>
      <c r="HP202"/>
      <c r="HQ202"/>
      <c r="HR202"/>
      <c r="HS202"/>
      <c r="HT202"/>
      <c r="HU202"/>
      <c r="HV202"/>
      <c r="HW202"/>
      <c r="HX202"/>
      <c r="HY202"/>
      <c r="HZ202"/>
      <c r="IA202"/>
      <c r="IB202"/>
      <c r="IC202"/>
      <c r="ID202"/>
      <c r="IE202"/>
      <c r="IF202"/>
      <c r="IG202"/>
      <c r="IH202"/>
      <c r="II202"/>
      <c r="IJ202"/>
      <c r="IK202"/>
      <c r="IL202"/>
      <c r="IM202"/>
      <c r="IN202"/>
      <c r="IO202"/>
      <c r="IP202"/>
      <c r="IQ202"/>
      <c r="IR202"/>
      <c r="IS202"/>
      <c r="IT202"/>
      <c r="IU202"/>
      <c r="IV202"/>
    </row>
    <row r="203" spans="1:256" ht="26.25" customHeight="1" x14ac:dyDescent="0.2">
      <c r="A203" s="137">
        <v>39</v>
      </c>
      <c r="B203" s="142" t="s">
        <v>1195</v>
      </c>
      <c r="C203" s="141">
        <v>2017</v>
      </c>
      <c r="D203" s="340">
        <v>1699</v>
      </c>
      <c r="E203"/>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c r="EF203"/>
      <c r="EG203"/>
      <c r="EH203"/>
      <c r="EI203"/>
      <c r="EJ203"/>
      <c r="EK203"/>
      <c r="EL203"/>
      <c r="EM203"/>
      <c r="EN203"/>
      <c r="EO203"/>
      <c r="EP203"/>
      <c r="EQ203"/>
      <c r="ER203"/>
      <c r="ES203"/>
      <c r="ET203"/>
      <c r="EU203"/>
      <c r="EV203"/>
      <c r="EW203"/>
      <c r="EX203"/>
      <c r="EY203"/>
      <c r="EZ203"/>
      <c r="FA203"/>
      <c r="FB203"/>
      <c r="FC203"/>
      <c r="FD203"/>
      <c r="FE203"/>
      <c r="FF203"/>
      <c r="FG203"/>
      <c r="FH203"/>
      <c r="FI203"/>
      <c r="FJ203"/>
      <c r="FK203"/>
      <c r="FL203"/>
      <c r="FM203"/>
      <c r="FN203"/>
      <c r="FO203"/>
      <c r="FP203"/>
      <c r="FQ203"/>
      <c r="FR203"/>
      <c r="FS203"/>
      <c r="FT203"/>
      <c r="FU203"/>
      <c r="FV203"/>
      <c r="FW203"/>
      <c r="FX203"/>
      <c r="FY203"/>
      <c r="FZ203"/>
      <c r="GA203"/>
      <c r="GB203"/>
      <c r="GC203"/>
      <c r="GD203"/>
      <c r="GE203"/>
      <c r="GF203"/>
      <c r="GG203"/>
      <c r="GH203"/>
      <c r="GI203"/>
      <c r="GJ203"/>
      <c r="GK203"/>
      <c r="GL203"/>
      <c r="GM203"/>
      <c r="GN203"/>
      <c r="GO203"/>
      <c r="GP203"/>
      <c r="GQ203"/>
      <c r="GR203"/>
      <c r="GS203"/>
      <c r="GT203"/>
      <c r="GU203"/>
      <c r="GV203"/>
      <c r="GW203"/>
      <c r="GX203"/>
      <c r="GY203"/>
      <c r="GZ203"/>
      <c r="HA203"/>
      <c r="HB203"/>
      <c r="HC203"/>
      <c r="HD203"/>
      <c r="HE203"/>
      <c r="HF203"/>
      <c r="HG203"/>
      <c r="HH203"/>
      <c r="HI203"/>
      <c r="HJ203"/>
      <c r="HK203"/>
      <c r="HL203"/>
      <c r="HM203"/>
      <c r="HN203"/>
      <c r="HO203"/>
      <c r="HP203"/>
      <c r="HQ203"/>
      <c r="HR203"/>
      <c r="HS203"/>
      <c r="HT203"/>
      <c r="HU203"/>
      <c r="HV203"/>
      <c r="HW203"/>
      <c r="HX203"/>
      <c r="HY203"/>
      <c r="HZ203"/>
      <c r="IA203"/>
      <c r="IB203"/>
      <c r="IC203"/>
      <c r="ID203"/>
      <c r="IE203"/>
      <c r="IF203"/>
      <c r="IG203"/>
      <c r="IH203"/>
      <c r="II203"/>
      <c r="IJ203"/>
      <c r="IK203"/>
      <c r="IL203"/>
      <c r="IM203"/>
      <c r="IN203"/>
      <c r="IO203"/>
      <c r="IP203"/>
      <c r="IQ203"/>
      <c r="IR203"/>
      <c r="IS203"/>
      <c r="IT203"/>
      <c r="IU203"/>
      <c r="IV203"/>
    </row>
    <row r="204" spans="1:256" ht="26.25" customHeight="1" x14ac:dyDescent="0.2">
      <c r="A204" s="137">
        <v>40</v>
      </c>
      <c r="B204" s="142" t="s">
        <v>1196</v>
      </c>
      <c r="C204" s="141">
        <v>2018</v>
      </c>
      <c r="D204" s="340">
        <v>1165</v>
      </c>
      <c r="E204"/>
      <c r="F204"/>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c r="DU204"/>
      <c r="DV204"/>
      <c r="DW204"/>
      <c r="DX204"/>
      <c r="DY204"/>
      <c r="DZ204"/>
      <c r="EA204"/>
      <c r="EB204"/>
      <c r="EC204"/>
      <c r="ED204"/>
      <c r="EE204"/>
      <c r="EF204"/>
      <c r="EG204"/>
      <c r="EH204"/>
      <c r="EI204"/>
      <c r="EJ204"/>
      <c r="EK204"/>
      <c r="EL204"/>
      <c r="EM204"/>
      <c r="EN204"/>
      <c r="EO204"/>
      <c r="EP204"/>
      <c r="EQ204"/>
      <c r="ER204"/>
      <c r="ES204"/>
      <c r="ET204"/>
      <c r="EU204"/>
      <c r="EV204"/>
      <c r="EW204"/>
      <c r="EX204"/>
      <c r="EY204"/>
      <c r="EZ204"/>
      <c r="FA204"/>
      <c r="FB204"/>
      <c r="FC204"/>
      <c r="FD204"/>
      <c r="FE204"/>
      <c r="FF204"/>
      <c r="FG204"/>
      <c r="FH204"/>
      <c r="FI204"/>
      <c r="FJ204"/>
      <c r="FK204"/>
      <c r="FL204"/>
      <c r="FM204"/>
      <c r="FN204"/>
      <c r="FO204"/>
      <c r="FP204"/>
      <c r="FQ204"/>
      <c r="FR204"/>
      <c r="FS204"/>
      <c r="FT204"/>
      <c r="FU204"/>
      <c r="FV204"/>
      <c r="FW204"/>
      <c r="FX204"/>
      <c r="FY204"/>
      <c r="FZ204"/>
      <c r="GA204"/>
      <c r="GB204"/>
      <c r="GC204"/>
      <c r="GD204"/>
      <c r="GE204"/>
      <c r="GF204"/>
      <c r="GG204"/>
      <c r="GH204"/>
      <c r="GI204"/>
      <c r="GJ204"/>
      <c r="GK204"/>
      <c r="GL204"/>
      <c r="GM204"/>
      <c r="GN204"/>
      <c r="GO204"/>
      <c r="GP204"/>
      <c r="GQ204"/>
      <c r="GR204"/>
      <c r="GS204"/>
      <c r="GT204"/>
      <c r="GU204"/>
      <c r="GV204"/>
      <c r="GW204"/>
      <c r="GX204"/>
      <c r="GY204"/>
      <c r="GZ204"/>
      <c r="HA204"/>
      <c r="HB204"/>
      <c r="HC204"/>
      <c r="HD204"/>
      <c r="HE204"/>
      <c r="HF204"/>
      <c r="HG204"/>
      <c r="HH204"/>
      <c r="HI204"/>
      <c r="HJ204"/>
      <c r="HK204"/>
      <c r="HL204"/>
      <c r="HM204"/>
      <c r="HN204"/>
      <c r="HO204"/>
      <c r="HP204"/>
      <c r="HQ204"/>
      <c r="HR204"/>
      <c r="HS204"/>
      <c r="HT204"/>
      <c r="HU204"/>
      <c r="HV204"/>
      <c r="HW204"/>
      <c r="HX204"/>
      <c r="HY204"/>
      <c r="HZ204"/>
      <c r="IA204"/>
      <c r="IB204"/>
      <c r="IC204"/>
      <c r="ID204"/>
      <c r="IE204"/>
      <c r="IF204"/>
      <c r="IG204"/>
      <c r="IH204"/>
      <c r="II204"/>
      <c r="IJ204"/>
      <c r="IK204"/>
      <c r="IL204"/>
      <c r="IM204"/>
      <c r="IN204"/>
      <c r="IO204"/>
      <c r="IP204"/>
      <c r="IQ204"/>
      <c r="IR204"/>
      <c r="IS204"/>
      <c r="IT204"/>
      <c r="IU204"/>
      <c r="IV204"/>
    </row>
    <row r="205" spans="1:256" ht="26.25" customHeight="1" x14ac:dyDescent="0.2">
      <c r="A205" s="137">
        <v>41</v>
      </c>
      <c r="B205" s="142" t="s">
        <v>1197</v>
      </c>
      <c r="C205" s="141">
        <v>2018</v>
      </c>
      <c r="D205" s="340">
        <v>8610</v>
      </c>
      <c r="E205"/>
      <c r="F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c r="DU205"/>
      <c r="DV205"/>
      <c r="DW205"/>
      <c r="DX205"/>
      <c r="DY205"/>
      <c r="DZ205"/>
      <c r="EA205"/>
      <c r="EB205"/>
      <c r="EC205"/>
      <c r="ED205"/>
      <c r="EE205"/>
      <c r="EF205"/>
      <c r="EG205"/>
      <c r="EH205"/>
      <c r="EI205"/>
      <c r="EJ205"/>
      <c r="EK205"/>
      <c r="EL205"/>
      <c r="EM205"/>
      <c r="EN205"/>
      <c r="EO205"/>
      <c r="EP205"/>
      <c r="EQ205"/>
      <c r="ER205"/>
      <c r="ES205"/>
      <c r="ET205"/>
      <c r="EU205"/>
      <c r="EV205"/>
      <c r="EW205"/>
      <c r="EX205"/>
      <c r="EY205"/>
      <c r="EZ205"/>
      <c r="FA205"/>
      <c r="FB205"/>
      <c r="FC205"/>
      <c r="FD205"/>
      <c r="FE205"/>
      <c r="FF205"/>
      <c r="FG205"/>
      <c r="FH205"/>
      <c r="FI205"/>
      <c r="FJ205"/>
      <c r="FK205"/>
      <c r="FL205"/>
      <c r="FM205"/>
      <c r="FN205"/>
      <c r="FO205"/>
      <c r="FP205"/>
      <c r="FQ205"/>
      <c r="FR205"/>
      <c r="FS205"/>
      <c r="FT205"/>
      <c r="FU205"/>
      <c r="FV205"/>
      <c r="FW205"/>
      <c r="FX205"/>
      <c r="FY205"/>
      <c r="FZ205"/>
      <c r="GA205"/>
      <c r="GB205"/>
      <c r="GC205"/>
      <c r="GD205"/>
      <c r="GE205"/>
      <c r="GF205"/>
      <c r="GG205"/>
      <c r="GH205"/>
      <c r="GI205"/>
      <c r="GJ205"/>
      <c r="GK205"/>
      <c r="GL205"/>
      <c r="GM205"/>
      <c r="GN205"/>
      <c r="GO205"/>
      <c r="GP205"/>
      <c r="GQ205"/>
      <c r="GR205"/>
      <c r="GS205"/>
      <c r="GT205"/>
      <c r="GU205"/>
      <c r="GV205"/>
      <c r="GW205"/>
      <c r="GX205"/>
      <c r="GY205"/>
      <c r="GZ205"/>
      <c r="HA205"/>
      <c r="HB205"/>
      <c r="HC205"/>
      <c r="HD205"/>
      <c r="HE205"/>
      <c r="HF205"/>
      <c r="HG205"/>
      <c r="HH205"/>
      <c r="HI205"/>
      <c r="HJ205"/>
      <c r="HK205"/>
      <c r="HL205"/>
      <c r="HM205"/>
      <c r="HN205"/>
      <c r="HO205"/>
      <c r="HP205"/>
      <c r="HQ205"/>
      <c r="HR205"/>
      <c r="HS205"/>
      <c r="HT205"/>
      <c r="HU205"/>
      <c r="HV205"/>
      <c r="HW205"/>
      <c r="HX205"/>
      <c r="HY205"/>
      <c r="HZ205"/>
      <c r="IA205"/>
      <c r="IB205"/>
      <c r="IC205"/>
      <c r="ID205"/>
      <c r="IE205"/>
      <c r="IF205"/>
      <c r="IG205"/>
      <c r="IH205"/>
      <c r="II205"/>
      <c r="IJ205"/>
      <c r="IK205"/>
      <c r="IL205"/>
      <c r="IM205"/>
      <c r="IN205"/>
      <c r="IO205"/>
      <c r="IP205"/>
      <c r="IQ205"/>
      <c r="IR205"/>
      <c r="IS205"/>
      <c r="IT205"/>
      <c r="IU205"/>
      <c r="IV205"/>
    </row>
    <row r="206" spans="1:256" ht="26.25" customHeight="1" x14ac:dyDescent="0.2">
      <c r="A206" s="137">
        <v>42</v>
      </c>
      <c r="B206" s="142" t="s">
        <v>1198</v>
      </c>
      <c r="C206" s="141">
        <v>2019</v>
      </c>
      <c r="D206" s="340">
        <v>1508.52</v>
      </c>
      <c r="E206"/>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c r="DU206"/>
      <c r="DV206"/>
      <c r="DW206"/>
      <c r="DX206"/>
      <c r="DY206"/>
      <c r="DZ206"/>
      <c r="EA206"/>
      <c r="EB206"/>
      <c r="EC206"/>
      <c r="ED206"/>
      <c r="EE206"/>
      <c r="EF206"/>
      <c r="EG206"/>
      <c r="EH206"/>
      <c r="EI206"/>
      <c r="EJ206"/>
      <c r="EK206"/>
      <c r="EL206"/>
      <c r="EM206"/>
      <c r="EN206"/>
      <c r="EO206"/>
      <c r="EP206"/>
      <c r="EQ206"/>
      <c r="ER206"/>
      <c r="ES206"/>
      <c r="ET206"/>
      <c r="EU206"/>
      <c r="EV206"/>
      <c r="EW206"/>
      <c r="EX206"/>
      <c r="EY206"/>
      <c r="EZ206"/>
      <c r="FA206"/>
      <c r="FB206"/>
      <c r="FC206"/>
      <c r="FD206"/>
      <c r="FE206"/>
      <c r="FF206"/>
      <c r="FG206"/>
      <c r="FH206"/>
      <c r="FI206"/>
      <c r="FJ206"/>
      <c r="FK206"/>
      <c r="FL206"/>
      <c r="FM206"/>
      <c r="FN206"/>
      <c r="FO206"/>
      <c r="FP206"/>
      <c r="FQ206"/>
      <c r="FR206"/>
      <c r="FS206"/>
      <c r="FT206"/>
      <c r="FU206"/>
      <c r="FV206"/>
      <c r="FW206"/>
      <c r="FX206"/>
      <c r="FY206"/>
      <c r="FZ206"/>
      <c r="GA206"/>
      <c r="GB206"/>
      <c r="GC206"/>
      <c r="GD206"/>
      <c r="GE206"/>
      <c r="GF206"/>
      <c r="GG206"/>
      <c r="GH206"/>
      <c r="GI206"/>
      <c r="GJ206"/>
      <c r="GK206"/>
      <c r="GL206"/>
      <c r="GM206"/>
      <c r="GN206"/>
      <c r="GO206"/>
      <c r="GP206"/>
      <c r="GQ206"/>
      <c r="GR206"/>
      <c r="GS206"/>
      <c r="GT206"/>
      <c r="GU206"/>
      <c r="GV206"/>
      <c r="GW206"/>
      <c r="GX206"/>
      <c r="GY206"/>
      <c r="GZ206"/>
      <c r="HA206"/>
      <c r="HB206"/>
      <c r="HC206"/>
      <c r="HD206"/>
      <c r="HE206"/>
      <c r="HF206"/>
      <c r="HG206"/>
      <c r="HH206"/>
      <c r="HI206"/>
      <c r="HJ206"/>
      <c r="HK206"/>
      <c r="HL206"/>
      <c r="HM206"/>
      <c r="HN206"/>
      <c r="HO206"/>
      <c r="HP206"/>
      <c r="HQ206"/>
      <c r="HR206"/>
      <c r="HS206"/>
      <c r="HT206"/>
      <c r="HU206"/>
      <c r="HV206"/>
      <c r="HW206"/>
      <c r="HX206"/>
      <c r="HY206"/>
      <c r="HZ206"/>
      <c r="IA206"/>
      <c r="IB206"/>
      <c r="IC206"/>
      <c r="ID206"/>
      <c r="IE206"/>
      <c r="IF206"/>
      <c r="IG206"/>
      <c r="IH206"/>
      <c r="II206"/>
      <c r="IJ206"/>
      <c r="IK206"/>
      <c r="IL206"/>
      <c r="IM206"/>
      <c r="IN206"/>
      <c r="IO206"/>
      <c r="IP206"/>
      <c r="IQ206"/>
      <c r="IR206"/>
      <c r="IS206"/>
      <c r="IT206"/>
      <c r="IU206"/>
      <c r="IV206"/>
    </row>
    <row r="207" spans="1:256" ht="26.25" customHeight="1" x14ac:dyDescent="0.2">
      <c r="A207" s="137">
        <v>43</v>
      </c>
      <c r="B207" s="142" t="s">
        <v>1198</v>
      </c>
      <c r="C207" s="141">
        <v>2019</v>
      </c>
      <c r="D207" s="340">
        <v>1508.51</v>
      </c>
      <c r="E207"/>
      <c r="F207"/>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c r="DR207"/>
      <c r="DS207"/>
      <c r="DT207"/>
      <c r="DU207"/>
      <c r="DV207"/>
      <c r="DW207"/>
      <c r="DX207"/>
      <c r="DY207"/>
      <c r="DZ207"/>
      <c r="EA207"/>
      <c r="EB207"/>
      <c r="EC207"/>
      <c r="ED207"/>
      <c r="EE207"/>
      <c r="EF207"/>
      <c r="EG207"/>
      <c r="EH207"/>
      <c r="EI207"/>
      <c r="EJ207"/>
      <c r="EK207"/>
      <c r="EL207"/>
      <c r="EM207"/>
      <c r="EN207"/>
      <c r="EO207"/>
      <c r="EP207"/>
      <c r="EQ207"/>
      <c r="ER207"/>
      <c r="ES207"/>
      <c r="ET207"/>
      <c r="EU207"/>
      <c r="EV207"/>
      <c r="EW207"/>
      <c r="EX207"/>
      <c r="EY207"/>
      <c r="EZ207"/>
      <c r="FA207"/>
      <c r="FB207"/>
      <c r="FC207"/>
      <c r="FD207"/>
      <c r="FE207"/>
      <c r="FF207"/>
      <c r="FG207"/>
      <c r="FH207"/>
      <c r="FI207"/>
      <c r="FJ207"/>
      <c r="FK207"/>
      <c r="FL207"/>
      <c r="FM207"/>
      <c r="FN207"/>
      <c r="FO207"/>
      <c r="FP207"/>
      <c r="FQ207"/>
      <c r="FR207"/>
      <c r="FS207"/>
      <c r="FT207"/>
      <c r="FU207"/>
      <c r="FV207"/>
      <c r="FW207"/>
      <c r="FX207"/>
      <c r="FY207"/>
      <c r="FZ207"/>
      <c r="GA207"/>
      <c r="GB207"/>
      <c r="GC207"/>
      <c r="GD207"/>
      <c r="GE207"/>
      <c r="GF207"/>
      <c r="GG207"/>
      <c r="GH207"/>
      <c r="GI207"/>
      <c r="GJ207"/>
      <c r="GK207"/>
      <c r="GL207"/>
      <c r="GM207"/>
      <c r="GN207"/>
      <c r="GO207"/>
      <c r="GP207"/>
      <c r="GQ207"/>
      <c r="GR207"/>
      <c r="GS207"/>
      <c r="GT207"/>
      <c r="GU207"/>
      <c r="GV207"/>
      <c r="GW207"/>
      <c r="GX207"/>
      <c r="GY207"/>
      <c r="GZ207"/>
      <c r="HA207"/>
      <c r="HB207"/>
      <c r="HC207"/>
      <c r="HD207"/>
      <c r="HE207"/>
      <c r="HF207"/>
      <c r="HG207"/>
      <c r="HH207"/>
      <c r="HI207"/>
      <c r="HJ207"/>
      <c r="HK207"/>
      <c r="HL207"/>
      <c r="HM207"/>
      <c r="HN207"/>
      <c r="HO207"/>
      <c r="HP207"/>
      <c r="HQ207"/>
      <c r="HR207"/>
      <c r="HS207"/>
      <c r="HT207"/>
      <c r="HU207"/>
      <c r="HV207"/>
      <c r="HW207"/>
      <c r="HX207"/>
      <c r="HY207"/>
      <c r="HZ207"/>
      <c r="IA207"/>
      <c r="IB207"/>
      <c r="IC207"/>
      <c r="ID207"/>
      <c r="IE207"/>
      <c r="IF207"/>
      <c r="IG207"/>
      <c r="IH207"/>
      <c r="II207"/>
      <c r="IJ207"/>
      <c r="IK207"/>
      <c r="IL207"/>
      <c r="IM207"/>
      <c r="IN207"/>
      <c r="IO207"/>
      <c r="IP207"/>
      <c r="IQ207"/>
      <c r="IR207"/>
      <c r="IS207"/>
      <c r="IT207"/>
      <c r="IU207"/>
      <c r="IV207"/>
    </row>
    <row r="208" spans="1:256" ht="26.25" customHeight="1" x14ac:dyDescent="0.2">
      <c r="A208" s="137">
        <v>44</v>
      </c>
      <c r="B208" s="142" t="s">
        <v>1198</v>
      </c>
      <c r="C208" s="141">
        <v>2019</v>
      </c>
      <c r="D208" s="340">
        <v>1538.73</v>
      </c>
      <c r="E208"/>
      <c r="F208"/>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c r="DU208"/>
      <c r="DV208"/>
      <c r="DW208"/>
      <c r="DX208"/>
      <c r="DY208"/>
      <c r="DZ208"/>
      <c r="EA208"/>
      <c r="EB208"/>
      <c r="EC208"/>
      <c r="ED208"/>
      <c r="EE208"/>
      <c r="EF208"/>
      <c r="EG208"/>
      <c r="EH208"/>
      <c r="EI208"/>
      <c r="EJ208"/>
      <c r="EK208"/>
      <c r="EL208"/>
      <c r="EM208"/>
      <c r="EN208"/>
      <c r="EO208"/>
      <c r="EP208"/>
      <c r="EQ208"/>
      <c r="ER208"/>
      <c r="ES208"/>
      <c r="ET208"/>
      <c r="EU208"/>
      <c r="EV208"/>
      <c r="EW208"/>
      <c r="EX208"/>
      <c r="EY208"/>
      <c r="EZ208"/>
      <c r="FA208"/>
      <c r="FB208"/>
      <c r="FC208"/>
      <c r="FD208"/>
      <c r="FE208"/>
      <c r="FF208"/>
      <c r="FG208"/>
      <c r="FH208"/>
      <c r="FI208"/>
      <c r="FJ208"/>
      <c r="FK208"/>
      <c r="FL208"/>
      <c r="FM208"/>
      <c r="FN208"/>
      <c r="FO208"/>
      <c r="FP208"/>
      <c r="FQ208"/>
      <c r="FR208"/>
      <c r="FS208"/>
      <c r="FT208"/>
      <c r="FU208"/>
      <c r="FV208"/>
      <c r="FW208"/>
      <c r="FX208"/>
      <c r="FY208"/>
      <c r="FZ208"/>
      <c r="GA208"/>
      <c r="GB208"/>
      <c r="GC208"/>
      <c r="GD208"/>
      <c r="GE208"/>
      <c r="GF208"/>
      <c r="GG208"/>
      <c r="GH208"/>
      <c r="GI208"/>
      <c r="GJ208"/>
      <c r="GK208"/>
      <c r="GL208"/>
      <c r="GM208"/>
      <c r="GN208"/>
      <c r="GO208"/>
      <c r="GP208"/>
      <c r="GQ208"/>
      <c r="GR208"/>
      <c r="GS208"/>
      <c r="GT208"/>
      <c r="GU208"/>
      <c r="GV208"/>
      <c r="GW208"/>
      <c r="GX208"/>
      <c r="GY208"/>
      <c r="GZ208"/>
      <c r="HA208"/>
      <c r="HB208"/>
      <c r="HC208"/>
      <c r="HD208"/>
      <c r="HE208"/>
      <c r="HF208"/>
      <c r="HG208"/>
      <c r="HH208"/>
      <c r="HI208"/>
      <c r="HJ208"/>
      <c r="HK208"/>
      <c r="HL208"/>
      <c r="HM208"/>
      <c r="HN208"/>
      <c r="HO208"/>
      <c r="HP208"/>
      <c r="HQ208"/>
      <c r="HR208"/>
      <c r="HS208"/>
      <c r="HT208"/>
      <c r="HU208"/>
      <c r="HV208"/>
      <c r="HW208"/>
      <c r="HX208"/>
      <c r="HY208"/>
      <c r="HZ208"/>
      <c r="IA208"/>
      <c r="IB208"/>
      <c r="IC208"/>
      <c r="ID208"/>
      <c r="IE208"/>
      <c r="IF208"/>
      <c r="IG208"/>
      <c r="IH208"/>
      <c r="II208"/>
      <c r="IJ208"/>
      <c r="IK208"/>
      <c r="IL208"/>
      <c r="IM208"/>
      <c r="IN208"/>
      <c r="IO208"/>
      <c r="IP208"/>
      <c r="IQ208"/>
      <c r="IR208"/>
      <c r="IS208"/>
      <c r="IT208"/>
      <c r="IU208"/>
      <c r="IV208"/>
    </row>
    <row r="209" spans="1:256" ht="26.25" customHeight="1" x14ac:dyDescent="0.2">
      <c r="A209" s="137">
        <v>45</v>
      </c>
      <c r="B209" s="142" t="s">
        <v>1198</v>
      </c>
      <c r="C209" s="141">
        <v>2019</v>
      </c>
      <c r="D209" s="340">
        <v>1538.73</v>
      </c>
      <c r="E209"/>
      <c r="F209"/>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c r="DU209"/>
      <c r="DV209"/>
      <c r="DW209"/>
      <c r="DX209"/>
      <c r="DY209"/>
      <c r="DZ209"/>
      <c r="EA209"/>
      <c r="EB209"/>
      <c r="EC209"/>
      <c r="ED209"/>
      <c r="EE209"/>
      <c r="EF209"/>
      <c r="EG209"/>
      <c r="EH209"/>
      <c r="EI209"/>
      <c r="EJ209"/>
      <c r="EK209"/>
      <c r="EL209"/>
      <c r="EM209"/>
      <c r="EN209"/>
      <c r="EO209"/>
      <c r="EP209"/>
      <c r="EQ209"/>
      <c r="ER209"/>
      <c r="ES209"/>
      <c r="ET209"/>
      <c r="EU209"/>
      <c r="EV209"/>
      <c r="EW209"/>
      <c r="EX209"/>
      <c r="EY209"/>
      <c r="EZ209"/>
      <c r="FA209"/>
      <c r="FB209"/>
      <c r="FC209"/>
      <c r="FD209"/>
      <c r="FE209"/>
      <c r="FF209"/>
      <c r="FG209"/>
      <c r="FH209"/>
      <c r="FI209"/>
      <c r="FJ209"/>
      <c r="FK209"/>
      <c r="FL209"/>
      <c r="FM209"/>
      <c r="FN209"/>
      <c r="FO209"/>
      <c r="FP209"/>
      <c r="FQ209"/>
      <c r="FR209"/>
      <c r="FS209"/>
      <c r="FT209"/>
      <c r="FU209"/>
      <c r="FV209"/>
      <c r="FW209"/>
      <c r="FX209"/>
      <c r="FY209"/>
      <c r="FZ209"/>
      <c r="GA209"/>
      <c r="GB209"/>
      <c r="GC209"/>
      <c r="GD209"/>
      <c r="GE209"/>
      <c r="GF209"/>
      <c r="GG209"/>
      <c r="GH209"/>
      <c r="GI209"/>
      <c r="GJ209"/>
      <c r="GK209"/>
      <c r="GL209"/>
      <c r="GM209"/>
      <c r="GN209"/>
      <c r="GO209"/>
      <c r="GP209"/>
      <c r="GQ209"/>
      <c r="GR209"/>
      <c r="GS209"/>
      <c r="GT209"/>
      <c r="GU209"/>
      <c r="GV209"/>
      <c r="GW209"/>
      <c r="GX209"/>
      <c r="GY209"/>
      <c r="GZ209"/>
      <c r="HA209"/>
      <c r="HB209"/>
      <c r="HC209"/>
      <c r="HD209"/>
      <c r="HE209"/>
      <c r="HF209"/>
      <c r="HG209"/>
      <c r="HH209"/>
      <c r="HI209"/>
      <c r="HJ209"/>
      <c r="HK209"/>
      <c r="HL209"/>
      <c r="HM209"/>
      <c r="HN209"/>
      <c r="HO209"/>
      <c r="HP209"/>
      <c r="HQ209"/>
      <c r="HR209"/>
      <c r="HS209"/>
      <c r="HT209"/>
      <c r="HU209"/>
      <c r="HV209"/>
      <c r="HW209"/>
      <c r="HX209"/>
      <c r="HY209"/>
      <c r="HZ209"/>
      <c r="IA209"/>
      <c r="IB209"/>
      <c r="IC209"/>
      <c r="ID209"/>
      <c r="IE209"/>
      <c r="IF209"/>
      <c r="IG209"/>
      <c r="IH209"/>
      <c r="II209"/>
      <c r="IJ209"/>
      <c r="IK209"/>
      <c r="IL209"/>
      <c r="IM209"/>
      <c r="IN209"/>
      <c r="IO209"/>
      <c r="IP209"/>
      <c r="IQ209"/>
      <c r="IR209"/>
      <c r="IS209"/>
      <c r="IT209"/>
      <c r="IU209"/>
      <c r="IV209"/>
    </row>
    <row r="210" spans="1:256" ht="26.25" customHeight="1" x14ac:dyDescent="0.2">
      <c r="A210" s="137">
        <v>46</v>
      </c>
      <c r="B210" s="142" t="s">
        <v>1198</v>
      </c>
      <c r="C210" s="141">
        <v>2019</v>
      </c>
      <c r="D210" s="340">
        <v>1508.52</v>
      </c>
      <c r="E210"/>
      <c r="F210"/>
      <c r="G210"/>
      <c r="H210"/>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c r="DZ210"/>
      <c r="EA210"/>
      <c r="EB210"/>
      <c r="EC210"/>
      <c r="ED210"/>
      <c r="EE210"/>
      <c r="EF210"/>
      <c r="EG210"/>
      <c r="EH210"/>
      <c r="EI210"/>
      <c r="EJ210"/>
      <c r="EK210"/>
      <c r="EL210"/>
      <c r="EM210"/>
      <c r="EN210"/>
      <c r="EO210"/>
      <c r="EP210"/>
      <c r="EQ210"/>
      <c r="ER210"/>
      <c r="ES210"/>
      <c r="ET210"/>
      <c r="EU210"/>
      <c r="EV210"/>
      <c r="EW210"/>
      <c r="EX210"/>
      <c r="EY210"/>
      <c r="EZ210"/>
      <c r="FA210"/>
      <c r="FB210"/>
      <c r="FC210"/>
      <c r="FD210"/>
      <c r="FE210"/>
      <c r="FF210"/>
      <c r="FG210"/>
      <c r="FH210"/>
      <c r="FI210"/>
      <c r="FJ210"/>
      <c r="FK210"/>
      <c r="FL210"/>
      <c r="FM210"/>
      <c r="FN210"/>
      <c r="FO210"/>
      <c r="FP210"/>
      <c r="FQ210"/>
      <c r="FR210"/>
      <c r="FS210"/>
      <c r="FT210"/>
      <c r="FU210"/>
      <c r="FV210"/>
      <c r="FW210"/>
      <c r="FX210"/>
      <c r="FY210"/>
      <c r="FZ210"/>
      <c r="GA210"/>
      <c r="GB210"/>
      <c r="GC210"/>
      <c r="GD210"/>
      <c r="GE210"/>
      <c r="GF210"/>
      <c r="GG210"/>
      <c r="GH210"/>
      <c r="GI210"/>
      <c r="GJ210"/>
      <c r="GK210"/>
      <c r="GL210"/>
      <c r="GM210"/>
      <c r="GN210"/>
      <c r="GO210"/>
      <c r="GP210"/>
      <c r="GQ210"/>
      <c r="GR210"/>
      <c r="GS210"/>
      <c r="GT210"/>
      <c r="GU210"/>
      <c r="GV210"/>
      <c r="GW210"/>
      <c r="GX210"/>
      <c r="GY210"/>
      <c r="GZ210"/>
      <c r="HA210"/>
      <c r="HB210"/>
      <c r="HC210"/>
      <c r="HD210"/>
      <c r="HE210"/>
      <c r="HF210"/>
      <c r="HG210"/>
      <c r="HH210"/>
      <c r="HI210"/>
      <c r="HJ210"/>
      <c r="HK210"/>
      <c r="HL210"/>
      <c r="HM210"/>
      <c r="HN210"/>
      <c r="HO210"/>
      <c r="HP210"/>
      <c r="HQ210"/>
      <c r="HR210"/>
      <c r="HS210"/>
      <c r="HT210"/>
      <c r="HU210"/>
      <c r="HV210"/>
      <c r="HW210"/>
      <c r="HX210"/>
      <c r="HY210"/>
      <c r="HZ210"/>
      <c r="IA210"/>
      <c r="IB210"/>
      <c r="IC210"/>
      <c r="ID210"/>
      <c r="IE210"/>
      <c r="IF210"/>
      <c r="IG210"/>
      <c r="IH210"/>
      <c r="II210"/>
      <c r="IJ210"/>
      <c r="IK210"/>
      <c r="IL210"/>
      <c r="IM210"/>
      <c r="IN210"/>
      <c r="IO210"/>
      <c r="IP210"/>
      <c r="IQ210"/>
      <c r="IR210"/>
      <c r="IS210"/>
      <c r="IT210"/>
      <c r="IU210"/>
      <c r="IV210"/>
    </row>
    <row r="211" spans="1:256" ht="26.25" customHeight="1" x14ac:dyDescent="0.2">
      <c r="A211" s="137">
        <v>47</v>
      </c>
      <c r="B211" s="142" t="s">
        <v>1199</v>
      </c>
      <c r="C211" s="141">
        <v>2019</v>
      </c>
      <c r="D211" s="340">
        <v>3850.28</v>
      </c>
      <c r="E211"/>
      <c r="F211"/>
      <c r="G211"/>
      <c r="H211"/>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c r="EF211"/>
      <c r="EG211"/>
      <c r="EH211"/>
      <c r="EI211"/>
      <c r="EJ211"/>
      <c r="EK211"/>
      <c r="EL211"/>
      <c r="EM211"/>
      <c r="EN211"/>
      <c r="EO211"/>
      <c r="EP211"/>
      <c r="EQ211"/>
      <c r="ER211"/>
      <c r="ES211"/>
      <c r="ET211"/>
      <c r="EU211"/>
      <c r="EV211"/>
      <c r="EW211"/>
      <c r="EX211"/>
      <c r="EY211"/>
      <c r="EZ211"/>
      <c r="FA211"/>
      <c r="FB211"/>
      <c r="FC211"/>
      <c r="FD211"/>
      <c r="FE211"/>
      <c r="FF211"/>
      <c r="FG211"/>
      <c r="FH211"/>
      <c r="FI211"/>
      <c r="FJ211"/>
      <c r="FK211"/>
      <c r="FL211"/>
      <c r="FM211"/>
      <c r="FN211"/>
      <c r="FO211"/>
      <c r="FP211"/>
      <c r="FQ211"/>
      <c r="FR211"/>
      <c r="FS211"/>
      <c r="FT211"/>
      <c r="FU211"/>
      <c r="FV211"/>
      <c r="FW211"/>
      <c r="FX211"/>
      <c r="FY211"/>
      <c r="FZ211"/>
      <c r="GA211"/>
      <c r="GB211"/>
      <c r="GC211"/>
      <c r="GD211"/>
      <c r="GE211"/>
      <c r="GF211"/>
      <c r="GG211"/>
      <c r="GH211"/>
      <c r="GI211"/>
      <c r="GJ211"/>
      <c r="GK211"/>
      <c r="GL211"/>
      <c r="GM211"/>
      <c r="GN211"/>
      <c r="GO211"/>
      <c r="GP211"/>
      <c r="GQ211"/>
      <c r="GR211"/>
      <c r="GS211"/>
      <c r="GT211"/>
      <c r="GU211"/>
      <c r="GV211"/>
      <c r="GW211"/>
      <c r="GX211"/>
      <c r="GY211"/>
      <c r="GZ211"/>
      <c r="HA211"/>
      <c r="HB211"/>
      <c r="HC211"/>
      <c r="HD211"/>
      <c r="HE211"/>
      <c r="HF211"/>
      <c r="HG211"/>
      <c r="HH211"/>
      <c r="HI211"/>
      <c r="HJ211"/>
      <c r="HK211"/>
      <c r="HL211"/>
      <c r="HM211"/>
      <c r="HN211"/>
      <c r="HO211"/>
      <c r="HP211"/>
      <c r="HQ211"/>
      <c r="HR211"/>
      <c r="HS211"/>
      <c r="HT211"/>
      <c r="HU211"/>
      <c r="HV211"/>
      <c r="HW211"/>
      <c r="HX211"/>
      <c r="HY211"/>
      <c r="HZ211"/>
      <c r="IA211"/>
      <c r="IB211"/>
      <c r="IC211"/>
      <c r="ID211"/>
      <c r="IE211"/>
      <c r="IF211"/>
      <c r="IG211"/>
      <c r="IH211"/>
      <c r="II211"/>
      <c r="IJ211"/>
      <c r="IK211"/>
      <c r="IL211"/>
      <c r="IM211"/>
      <c r="IN211"/>
      <c r="IO211"/>
      <c r="IP211"/>
      <c r="IQ211"/>
      <c r="IR211"/>
      <c r="IS211"/>
      <c r="IT211"/>
      <c r="IU211"/>
      <c r="IV211"/>
    </row>
    <row r="212" spans="1:256" ht="26.25" customHeight="1" x14ac:dyDescent="0.2">
      <c r="A212" s="137">
        <v>48</v>
      </c>
      <c r="B212" s="140" t="s">
        <v>1200</v>
      </c>
      <c r="C212" s="137" t="s">
        <v>1156</v>
      </c>
      <c r="D212" s="340">
        <v>2878.99</v>
      </c>
      <c r="E212"/>
      <c r="F212"/>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c r="DU212"/>
      <c r="DV212"/>
      <c r="DW212"/>
      <c r="DX212"/>
      <c r="DY212"/>
      <c r="DZ212"/>
      <c r="EA212"/>
      <c r="EB212"/>
      <c r="EC212"/>
      <c r="ED212"/>
      <c r="EE212"/>
      <c r="EF212"/>
      <c r="EG212"/>
      <c r="EH212"/>
      <c r="EI212"/>
      <c r="EJ212"/>
      <c r="EK212"/>
      <c r="EL212"/>
      <c r="EM212"/>
      <c r="EN212"/>
      <c r="EO212"/>
      <c r="EP212"/>
      <c r="EQ212"/>
      <c r="ER212"/>
      <c r="ES212"/>
      <c r="ET212"/>
      <c r="EU212"/>
      <c r="EV212"/>
      <c r="EW212"/>
      <c r="EX212"/>
      <c r="EY212"/>
      <c r="EZ212"/>
      <c r="FA212"/>
      <c r="FB212"/>
      <c r="FC212"/>
      <c r="FD212"/>
      <c r="FE212"/>
      <c r="FF212"/>
      <c r="FG212"/>
      <c r="FH212"/>
      <c r="FI212"/>
      <c r="FJ212"/>
      <c r="FK212"/>
      <c r="FL212"/>
      <c r="FM212"/>
      <c r="FN212"/>
      <c r="FO212"/>
      <c r="FP212"/>
      <c r="FQ212"/>
      <c r="FR212"/>
      <c r="FS212"/>
      <c r="FT212"/>
      <c r="FU212"/>
      <c r="FV212"/>
      <c r="FW212"/>
      <c r="FX212"/>
      <c r="FY212"/>
      <c r="FZ212"/>
      <c r="GA212"/>
      <c r="GB212"/>
      <c r="GC212"/>
      <c r="GD212"/>
      <c r="GE212"/>
      <c r="GF212"/>
      <c r="GG212"/>
      <c r="GH212"/>
      <c r="GI212"/>
      <c r="GJ212"/>
      <c r="GK212"/>
      <c r="GL212"/>
      <c r="GM212"/>
      <c r="GN212"/>
      <c r="GO212"/>
      <c r="GP212"/>
      <c r="GQ212"/>
      <c r="GR212"/>
      <c r="GS212"/>
      <c r="GT212"/>
      <c r="GU212"/>
      <c r="GV212"/>
      <c r="GW212"/>
      <c r="GX212"/>
      <c r="GY212"/>
      <c r="GZ212"/>
      <c r="HA212"/>
      <c r="HB212"/>
      <c r="HC212"/>
      <c r="HD212"/>
      <c r="HE212"/>
      <c r="HF212"/>
      <c r="HG212"/>
      <c r="HH212"/>
      <c r="HI212"/>
      <c r="HJ212"/>
      <c r="HK212"/>
      <c r="HL212"/>
      <c r="HM212"/>
      <c r="HN212"/>
      <c r="HO212"/>
      <c r="HP212"/>
      <c r="HQ212"/>
      <c r="HR212"/>
      <c r="HS212"/>
      <c r="HT212"/>
      <c r="HU212"/>
      <c r="HV212"/>
      <c r="HW212"/>
      <c r="HX212"/>
      <c r="HY212"/>
      <c r="HZ212"/>
      <c r="IA212"/>
      <c r="IB212"/>
      <c r="IC212"/>
      <c r="ID212"/>
      <c r="IE212"/>
      <c r="IF212"/>
      <c r="IG212"/>
      <c r="IH212"/>
      <c r="II212"/>
      <c r="IJ212"/>
      <c r="IK212"/>
      <c r="IL212"/>
      <c r="IM212"/>
      <c r="IN212"/>
      <c r="IO212"/>
      <c r="IP212"/>
      <c r="IQ212"/>
      <c r="IR212"/>
      <c r="IS212"/>
      <c r="IT212"/>
      <c r="IU212"/>
      <c r="IV212"/>
    </row>
    <row r="213" spans="1:256" ht="26.25" customHeight="1" x14ac:dyDescent="0.2">
      <c r="A213" s="137">
        <v>49</v>
      </c>
      <c r="B213" s="140" t="s">
        <v>1201</v>
      </c>
      <c r="C213" s="137">
        <v>2019</v>
      </c>
      <c r="D213" s="340">
        <v>25005</v>
      </c>
      <c r="E213"/>
      <c r="F213"/>
      <c r="G213"/>
      <c r="H213"/>
      <c r="I213"/>
      <c r="J213"/>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c r="DR213"/>
      <c r="DS213"/>
      <c r="DT213"/>
      <c r="DU213"/>
      <c r="DV213"/>
      <c r="DW213"/>
      <c r="DX213"/>
      <c r="DY213"/>
      <c r="DZ213"/>
      <c r="EA213"/>
      <c r="EB213"/>
      <c r="EC213"/>
      <c r="ED213"/>
      <c r="EE213"/>
      <c r="EF213"/>
      <c r="EG213"/>
      <c r="EH213"/>
      <c r="EI213"/>
      <c r="EJ213"/>
      <c r="EK213"/>
      <c r="EL213"/>
      <c r="EM213"/>
      <c r="EN213"/>
      <c r="EO213"/>
      <c r="EP213"/>
      <c r="EQ213"/>
      <c r="ER213"/>
      <c r="ES213"/>
      <c r="ET213"/>
      <c r="EU213"/>
      <c r="EV213"/>
      <c r="EW213"/>
      <c r="EX213"/>
      <c r="EY213"/>
      <c r="EZ213"/>
      <c r="FA213"/>
      <c r="FB213"/>
      <c r="FC213"/>
      <c r="FD213"/>
      <c r="FE213"/>
      <c r="FF213"/>
      <c r="FG213"/>
      <c r="FH213"/>
      <c r="FI213"/>
      <c r="FJ213"/>
      <c r="FK213"/>
      <c r="FL213"/>
      <c r="FM213"/>
      <c r="FN213"/>
      <c r="FO213"/>
      <c r="FP213"/>
      <c r="FQ213"/>
      <c r="FR213"/>
      <c r="FS213"/>
      <c r="FT213"/>
      <c r="FU213"/>
      <c r="FV213"/>
      <c r="FW213"/>
      <c r="FX213"/>
      <c r="FY213"/>
      <c r="FZ213"/>
      <c r="GA213"/>
      <c r="GB213"/>
      <c r="GC213"/>
      <c r="GD213"/>
      <c r="GE213"/>
      <c r="GF213"/>
      <c r="GG213"/>
      <c r="GH213"/>
      <c r="GI213"/>
      <c r="GJ213"/>
      <c r="GK213"/>
      <c r="GL213"/>
      <c r="GM213"/>
      <c r="GN213"/>
      <c r="GO213"/>
      <c r="GP213"/>
      <c r="GQ213"/>
      <c r="GR213"/>
      <c r="GS213"/>
      <c r="GT213"/>
      <c r="GU213"/>
      <c r="GV213"/>
      <c r="GW213"/>
      <c r="GX213"/>
      <c r="GY213"/>
      <c r="GZ213"/>
      <c r="HA213"/>
      <c r="HB213"/>
      <c r="HC213"/>
      <c r="HD213"/>
      <c r="HE213"/>
      <c r="HF213"/>
      <c r="HG213"/>
      <c r="HH213"/>
      <c r="HI213"/>
      <c r="HJ213"/>
      <c r="HK213"/>
      <c r="HL213"/>
      <c r="HM213"/>
      <c r="HN213"/>
      <c r="HO213"/>
      <c r="HP213"/>
      <c r="HQ213"/>
      <c r="HR213"/>
      <c r="HS213"/>
      <c r="HT213"/>
      <c r="HU213"/>
      <c r="HV213"/>
      <c r="HW213"/>
      <c r="HX213"/>
      <c r="HY213"/>
      <c r="HZ213"/>
      <c r="IA213"/>
      <c r="IB213"/>
      <c r="IC213"/>
      <c r="ID213"/>
      <c r="IE213"/>
      <c r="IF213"/>
      <c r="IG213"/>
      <c r="IH213"/>
      <c r="II213"/>
      <c r="IJ213"/>
      <c r="IK213"/>
      <c r="IL213"/>
      <c r="IM213"/>
      <c r="IN213"/>
      <c r="IO213"/>
      <c r="IP213"/>
      <c r="IQ213"/>
      <c r="IR213"/>
      <c r="IS213"/>
      <c r="IT213"/>
      <c r="IU213"/>
      <c r="IV213"/>
    </row>
    <row r="214" spans="1:256" ht="26.25" customHeight="1" x14ac:dyDescent="0.2">
      <c r="A214" s="137">
        <v>50</v>
      </c>
      <c r="B214" s="142" t="s">
        <v>1202</v>
      </c>
      <c r="C214" s="137">
        <v>2019</v>
      </c>
      <c r="D214" s="340">
        <v>3739.2</v>
      </c>
      <c r="E214"/>
      <c r="F214"/>
      <c r="G214"/>
      <c r="H214"/>
      <c r="I214"/>
      <c r="J214"/>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c r="DR214"/>
      <c r="DS214"/>
      <c r="DT214"/>
      <c r="DU214"/>
      <c r="DV214"/>
      <c r="DW214"/>
      <c r="DX214"/>
      <c r="DY214"/>
      <c r="DZ214"/>
      <c r="EA214"/>
      <c r="EB214"/>
      <c r="EC214"/>
      <c r="ED214"/>
      <c r="EE214"/>
      <c r="EF214"/>
      <c r="EG214"/>
      <c r="EH214"/>
      <c r="EI214"/>
      <c r="EJ214"/>
      <c r="EK214"/>
      <c r="EL214"/>
      <c r="EM214"/>
      <c r="EN214"/>
      <c r="EO214"/>
      <c r="EP214"/>
      <c r="EQ214"/>
      <c r="ER214"/>
      <c r="ES214"/>
      <c r="ET214"/>
      <c r="EU214"/>
      <c r="EV214"/>
      <c r="EW214"/>
      <c r="EX214"/>
      <c r="EY214"/>
      <c r="EZ214"/>
      <c r="FA214"/>
      <c r="FB214"/>
      <c r="FC214"/>
      <c r="FD214"/>
      <c r="FE214"/>
      <c r="FF214"/>
      <c r="FG214"/>
      <c r="FH214"/>
      <c r="FI214"/>
      <c r="FJ214"/>
      <c r="FK214"/>
      <c r="FL214"/>
      <c r="FM214"/>
      <c r="FN214"/>
      <c r="FO214"/>
      <c r="FP214"/>
      <c r="FQ214"/>
      <c r="FR214"/>
      <c r="FS214"/>
      <c r="FT214"/>
      <c r="FU214"/>
      <c r="FV214"/>
      <c r="FW214"/>
      <c r="FX214"/>
      <c r="FY214"/>
      <c r="FZ214"/>
      <c r="GA214"/>
      <c r="GB214"/>
      <c r="GC214"/>
      <c r="GD214"/>
      <c r="GE214"/>
      <c r="GF214"/>
      <c r="GG214"/>
      <c r="GH214"/>
      <c r="GI214"/>
      <c r="GJ214"/>
      <c r="GK214"/>
      <c r="GL214"/>
      <c r="GM214"/>
      <c r="GN214"/>
      <c r="GO214"/>
      <c r="GP214"/>
      <c r="GQ214"/>
      <c r="GR214"/>
      <c r="GS214"/>
      <c r="GT214"/>
      <c r="GU214"/>
      <c r="GV214"/>
      <c r="GW214"/>
      <c r="GX214"/>
      <c r="GY214"/>
      <c r="GZ214"/>
      <c r="HA214"/>
      <c r="HB214"/>
      <c r="HC214"/>
      <c r="HD214"/>
      <c r="HE214"/>
      <c r="HF214"/>
      <c r="HG214"/>
      <c r="HH214"/>
      <c r="HI214"/>
      <c r="HJ214"/>
      <c r="HK214"/>
      <c r="HL214"/>
      <c r="HM214"/>
      <c r="HN214"/>
      <c r="HO214"/>
      <c r="HP214"/>
      <c r="HQ214"/>
      <c r="HR214"/>
      <c r="HS214"/>
      <c r="HT214"/>
      <c r="HU214"/>
      <c r="HV214"/>
      <c r="HW214"/>
      <c r="HX214"/>
      <c r="HY214"/>
      <c r="HZ214"/>
      <c r="IA214"/>
      <c r="IB214"/>
      <c r="IC214"/>
      <c r="ID214"/>
      <c r="IE214"/>
      <c r="IF214"/>
      <c r="IG214"/>
      <c r="IH214"/>
      <c r="II214"/>
      <c r="IJ214"/>
      <c r="IK214"/>
      <c r="IL214"/>
      <c r="IM214"/>
      <c r="IN214"/>
      <c r="IO214"/>
      <c r="IP214"/>
      <c r="IQ214"/>
      <c r="IR214"/>
      <c r="IS214"/>
      <c r="IT214"/>
      <c r="IU214"/>
      <c r="IV214"/>
    </row>
    <row r="215" spans="1:256" ht="26.25" customHeight="1" x14ac:dyDescent="0.2">
      <c r="A215" s="137">
        <v>51</v>
      </c>
      <c r="B215" s="147" t="s">
        <v>1203</v>
      </c>
      <c r="C215" s="148" t="s">
        <v>1204</v>
      </c>
      <c r="D215" s="343">
        <v>5579</v>
      </c>
      <c r="E215"/>
      <c r="F215"/>
      <c r="G215"/>
      <c r="H215"/>
      <c r="I215"/>
      <c r="J215"/>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c r="DR215"/>
      <c r="DS215"/>
      <c r="DT215"/>
      <c r="DU215"/>
      <c r="DV215"/>
      <c r="DW215"/>
      <c r="DX215"/>
      <c r="DY215"/>
      <c r="DZ215"/>
      <c r="EA215"/>
      <c r="EB215"/>
      <c r="EC215"/>
      <c r="ED215"/>
      <c r="EE215"/>
      <c r="EF215"/>
      <c r="EG215"/>
      <c r="EH215"/>
      <c r="EI215"/>
      <c r="EJ215"/>
      <c r="EK215"/>
      <c r="EL215"/>
      <c r="EM215"/>
      <c r="EN215"/>
      <c r="EO215"/>
      <c r="EP215"/>
      <c r="EQ215"/>
      <c r="ER215"/>
      <c r="ES215"/>
      <c r="ET215"/>
      <c r="EU215"/>
      <c r="EV215"/>
      <c r="EW215"/>
      <c r="EX215"/>
      <c r="EY215"/>
      <c r="EZ215"/>
      <c r="FA215"/>
      <c r="FB215"/>
      <c r="FC215"/>
      <c r="FD215"/>
      <c r="FE215"/>
      <c r="FF215"/>
      <c r="FG215"/>
      <c r="FH215"/>
      <c r="FI215"/>
      <c r="FJ215"/>
      <c r="FK215"/>
      <c r="FL215"/>
      <c r="FM215"/>
      <c r="FN215"/>
      <c r="FO215"/>
      <c r="FP215"/>
      <c r="FQ215"/>
      <c r="FR215"/>
      <c r="FS215"/>
      <c r="FT215"/>
      <c r="FU215"/>
      <c r="FV215"/>
      <c r="FW215"/>
      <c r="FX215"/>
      <c r="FY215"/>
      <c r="FZ215"/>
      <c r="GA215"/>
      <c r="GB215"/>
      <c r="GC215"/>
      <c r="GD215"/>
      <c r="GE215"/>
      <c r="GF215"/>
      <c r="GG215"/>
      <c r="GH215"/>
      <c r="GI215"/>
      <c r="GJ215"/>
      <c r="GK215"/>
      <c r="GL215"/>
      <c r="GM215"/>
      <c r="GN215"/>
      <c r="GO215"/>
      <c r="GP215"/>
      <c r="GQ215"/>
      <c r="GR215"/>
      <c r="GS215"/>
      <c r="GT215"/>
      <c r="GU215"/>
      <c r="GV215"/>
      <c r="GW215"/>
      <c r="GX215"/>
      <c r="GY215"/>
      <c r="GZ215"/>
      <c r="HA215"/>
      <c r="HB215"/>
      <c r="HC215"/>
      <c r="HD215"/>
      <c r="HE215"/>
      <c r="HF215"/>
      <c r="HG215"/>
      <c r="HH215"/>
      <c r="HI215"/>
      <c r="HJ215"/>
      <c r="HK215"/>
      <c r="HL215"/>
      <c r="HM215"/>
      <c r="HN215"/>
      <c r="HO215"/>
      <c r="HP215"/>
      <c r="HQ215"/>
      <c r="HR215"/>
      <c r="HS215"/>
      <c r="HT215"/>
      <c r="HU215"/>
      <c r="HV215"/>
      <c r="HW215"/>
      <c r="HX215"/>
      <c r="HY215"/>
      <c r="HZ215"/>
      <c r="IA215"/>
      <c r="IB215"/>
      <c r="IC215"/>
      <c r="ID215"/>
      <c r="IE215"/>
      <c r="IF215"/>
      <c r="IG215"/>
      <c r="IH215"/>
      <c r="II215"/>
      <c r="IJ215"/>
      <c r="IK215"/>
      <c r="IL215"/>
      <c r="IM215"/>
      <c r="IN215"/>
      <c r="IO215"/>
      <c r="IP215"/>
      <c r="IQ215"/>
      <c r="IR215"/>
      <c r="IS215"/>
      <c r="IT215"/>
      <c r="IU215"/>
      <c r="IV215"/>
    </row>
    <row r="216" spans="1:256" ht="26.25" customHeight="1" x14ac:dyDescent="0.2">
      <c r="A216" s="137">
        <v>52</v>
      </c>
      <c r="B216" s="147" t="s">
        <v>1205</v>
      </c>
      <c r="C216" s="148" t="s">
        <v>1206</v>
      </c>
      <c r="D216" s="343">
        <v>4479</v>
      </c>
      <c r="E216"/>
      <c r="F216"/>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c r="DR216"/>
      <c r="DS216"/>
      <c r="DT216"/>
      <c r="DU216"/>
      <c r="DV216"/>
      <c r="DW216"/>
      <c r="DX216"/>
      <c r="DY216"/>
      <c r="DZ216"/>
      <c r="EA216"/>
      <c r="EB216"/>
      <c r="EC216"/>
      <c r="ED216"/>
      <c r="EE216"/>
      <c r="EF216"/>
      <c r="EG216"/>
      <c r="EH216"/>
      <c r="EI216"/>
      <c r="EJ216"/>
      <c r="EK216"/>
      <c r="EL216"/>
      <c r="EM216"/>
      <c r="EN216"/>
      <c r="EO216"/>
      <c r="EP216"/>
      <c r="EQ216"/>
      <c r="ER216"/>
      <c r="ES216"/>
      <c r="ET216"/>
      <c r="EU216"/>
      <c r="EV216"/>
      <c r="EW216"/>
      <c r="EX216"/>
      <c r="EY216"/>
      <c r="EZ216"/>
      <c r="FA216"/>
      <c r="FB216"/>
      <c r="FC216"/>
      <c r="FD216"/>
      <c r="FE216"/>
      <c r="FF216"/>
      <c r="FG216"/>
      <c r="FH216"/>
      <c r="FI216"/>
      <c r="FJ216"/>
      <c r="FK216"/>
      <c r="FL216"/>
      <c r="FM216"/>
      <c r="FN216"/>
      <c r="FO216"/>
      <c r="FP216"/>
      <c r="FQ216"/>
      <c r="FR216"/>
      <c r="FS216"/>
      <c r="FT216"/>
      <c r="FU216"/>
      <c r="FV216"/>
      <c r="FW216"/>
      <c r="FX216"/>
      <c r="FY216"/>
      <c r="FZ216"/>
      <c r="GA216"/>
      <c r="GB216"/>
      <c r="GC216"/>
      <c r="GD216"/>
      <c r="GE216"/>
      <c r="GF216"/>
      <c r="GG216"/>
      <c r="GH216"/>
      <c r="GI216"/>
      <c r="GJ216"/>
      <c r="GK216"/>
      <c r="GL216"/>
      <c r="GM216"/>
      <c r="GN216"/>
      <c r="GO216"/>
      <c r="GP216"/>
      <c r="GQ216"/>
      <c r="GR216"/>
      <c r="GS216"/>
      <c r="GT216"/>
      <c r="GU216"/>
      <c r="GV216"/>
      <c r="GW216"/>
      <c r="GX216"/>
      <c r="GY216"/>
      <c r="GZ216"/>
      <c r="HA216"/>
      <c r="HB216"/>
      <c r="HC216"/>
      <c r="HD216"/>
      <c r="HE216"/>
      <c r="HF216"/>
      <c r="HG216"/>
      <c r="HH216"/>
      <c r="HI216"/>
      <c r="HJ216"/>
      <c r="HK216"/>
      <c r="HL216"/>
      <c r="HM216"/>
      <c r="HN216"/>
      <c r="HO216"/>
      <c r="HP216"/>
      <c r="HQ216"/>
      <c r="HR216"/>
      <c r="HS216"/>
      <c r="HT216"/>
      <c r="HU216"/>
      <c r="HV216"/>
      <c r="HW216"/>
      <c r="HX216"/>
      <c r="HY216"/>
      <c r="HZ216"/>
      <c r="IA216"/>
      <c r="IB216"/>
      <c r="IC216"/>
      <c r="ID216"/>
      <c r="IE216"/>
      <c r="IF216"/>
      <c r="IG216"/>
      <c r="IH216"/>
      <c r="II216"/>
      <c r="IJ216"/>
      <c r="IK216"/>
      <c r="IL216"/>
      <c r="IM216"/>
      <c r="IN216"/>
      <c r="IO216"/>
      <c r="IP216"/>
      <c r="IQ216"/>
      <c r="IR216"/>
      <c r="IS216"/>
      <c r="IT216"/>
      <c r="IU216"/>
      <c r="IV216"/>
    </row>
    <row r="217" spans="1:256" ht="26.25" customHeight="1" x14ac:dyDescent="0.2">
      <c r="A217" s="137">
        <v>53</v>
      </c>
      <c r="B217" s="147" t="s">
        <v>1205</v>
      </c>
      <c r="C217" s="148" t="s">
        <v>1207</v>
      </c>
      <c r="D217" s="343">
        <v>4479</v>
      </c>
      <c r="E217"/>
      <c r="F217"/>
      <c r="G217"/>
      <c r="H217"/>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c r="DT217"/>
      <c r="DU217"/>
      <c r="DV217"/>
      <c r="DW217"/>
      <c r="DX217"/>
      <c r="DY217"/>
      <c r="DZ217"/>
      <c r="EA217"/>
      <c r="EB217"/>
      <c r="EC217"/>
      <c r="ED217"/>
      <c r="EE217"/>
      <c r="EF217"/>
      <c r="EG217"/>
      <c r="EH217"/>
      <c r="EI217"/>
      <c r="EJ217"/>
      <c r="EK217"/>
      <c r="EL217"/>
      <c r="EM217"/>
      <c r="EN217"/>
      <c r="EO217"/>
      <c r="EP217"/>
      <c r="EQ217"/>
      <c r="ER217"/>
      <c r="ES217"/>
      <c r="ET217"/>
      <c r="EU217"/>
      <c r="EV217"/>
      <c r="EW217"/>
      <c r="EX217"/>
      <c r="EY217"/>
      <c r="EZ217"/>
      <c r="FA217"/>
      <c r="FB217"/>
      <c r="FC217"/>
      <c r="FD217"/>
      <c r="FE217"/>
      <c r="FF217"/>
      <c r="FG217"/>
      <c r="FH217"/>
      <c r="FI217"/>
      <c r="FJ217"/>
      <c r="FK217"/>
      <c r="FL217"/>
      <c r="FM217"/>
      <c r="FN217"/>
      <c r="FO217"/>
      <c r="FP217"/>
      <c r="FQ217"/>
      <c r="FR217"/>
      <c r="FS217"/>
      <c r="FT217"/>
      <c r="FU217"/>
      <c r="FV217"/>
      <c r="FW217"/>
      <c r="FX217"/>
      <c r="FY217"/>
      <c r="FZ217"/>
      <c r="GA217"/>
      <c r="GB217"/>
      <c r="GC217"/>
      <c r="GD217"/>
      <c r="GE217"/>
      <c r="GF217"/>
      <c r="GG217"/>
      <c r="GH217"/>
      <c r="GI217"/>
      <c r="GJ217"/>
      <c r="GK217"/>
      <c r="GL217"/>
      <c r="GM217"/>
      <c r="GN217"/>
      <c r="GO217"/>
      <c r="GP217"/>
      <c r="GQ217"/>
      <c r="GR217"/>
      <c r="GS217"/>
      <c r="GT217"/>
      <c r="GU217"/>
      <c r="GV217"/>
      <c r="GW217"/>
      <c r="GX217"/>
      <c r="GY217"/>
      <c r="GZ217"/>
      <c r="HA217"/>
      <c r="HB217"/>
      <c r="HC217"/>
      <c r="HD217"/>
      <c r="HE217"/>
      <c r="HF217"/>
      <c r="HG217"/>
      <c r="HH217"/>
      <c r="HI217"/>
      <c r="HJ217"/>
      <c r="HK217"/>
      <c r="HL217"/>
      <c r="HM217"/>
      <c r="HN217"/>
      <c r="HO217"/>
      <c r="HP217"/>
      <c r="HQ217"/>
      <c r="HR217"/>
      <c r="HS217"/>
      <c r="HT217"/>
      <c r="HU217"/>
      <c r="HV217"/>
      <c r="HW217"/>
      <c r="HX217"/>
      <c r="HY217"/>
      <c r="HZ217"/>
      <c r="IA217"/>
      <c r="IB217"/>
      <c r="IC217"/>
      <c r="ID217"/>
      <c r="IE217"/>
      <c r="IF217"/>
      <c r="IG217"/>
      <c r="IH217"/>
      <c r="II217"/>
      <c r="IJ217"/>
      <c r="IK217"/>
      <c r="IL217"/>
      <c r="IM217"/>
      <c r="IN217"/>
      <c r="IO217"/>
      <c r="IP217"/>
      <c r="IQ217"/>
      <c r="IR217"/>
      <c r="IS217"/>
      <c r="IT217"/>
      <c r="IU217"/>
      <c r="IV217"/>
    </row>
    <row r="218" spans="1:256" ht="26.25" customHeight="1" x14ac:dyDescent="0.2">
      <c r="A218" s="137">
        <v>54</v>
      </c>
      <c r="B218" s="147" t="s">
        <v>1205</v>
      </c>
      <c r="C218" s="148" t="s">
        <v>1208</v>
      </c>
      <c r="D218" s="343">
        <v>4479</v>
      </c>
      <c r="E218"/>
      <c r="F218"/>
      <c r="G218"/>
      <c r="H218"/>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c r="DT218"/>
      <c r="DU218"/>
      <c r="DV218"/>
      <c r="DW218"/>
      <c r="DX218"/>
      <c r="DY218"/>
      <c r="DZ218"/>
      <c r="EA218"/>
      <c r="EB218"/>
      <c r="EC218"/>
      <c r="ED218"/>
      <c r="EE218"/>
      <c r="EF218"/>
      <c r="EG218"/>
      <c r="EH218"/>
      <c r="EI218"/>
      <c r="EJ218"/>
      <c r="EK218"/>
      <c r="EL218"/>
      <c r="EM218"/>
      <c r="EN218"/>
      <c r="EO218"/>
      <c r="EP218"/>
      <c r="EQ218"/>
      <c r="ER218"/>
      <c r="ES218"/>
      <c r="ET218"/>
      <c r="EU218"/>
      <c r="EV218"/>
      <c r="EW218"/>
      <c r="EX218"/>
      <c r="EY218"/>
      <c r="EZ218"/>
      <c r="FA218"/>
      <c r="FB218"/>
      <c r="FC218"/>
      <c r="FD218"/>
      <c r="FE218"/>
      <c r="FF218"/>
      <c r="FG218"/>
      <c r="FH218"/>
      <c r="FI218"/>
      <c r="FJ218"/>
      <c r="FK218"/>
      <c r="FL218"/>
      <c r="FM218"/>
      <c r="FN218"/>
      <c r="FO218"/>
      <c r="FP218"/>
      <c r="FQ218"/>
      <c r="FR218"/>
      <c r="FS218"/>
      <c r="FT218"/>
      <c r="FU218"/>
      <c r="FV218"/>
      <c r="FW218"/>
      <c r="FX218"/>
      <c r="FY218"/>
      <c r="FZ218"/>
      <c r="GA218"/>
      <c r="GB218"/>
      <c r="GC218"/>
      <c r="GD218"/>
      <c r="GE218"/>
      <c r="GF218"/>
      <c r="GG218"/>
      <c r="GH218"/>
      <c r="GI218"/>
      <c r="GJ218"/>
      <c r="GK218"/>
      <c r="GL218"/>
      <c r="GM218"/>
      <c r="GN218"/>
      <c r="GO218"/>
      <c r="GP218"/>
      <c r="GQ218"/>
      <c r="GR218"/>
      <c r="GS218"/>
      <c r="GT218"/>
      <c r="GU218"/>
      <c r="GV218"/>
      <c r="GW218"/>
      <c r="GX218"/>
      <c r="GY218"/>
      <c r="GZ218"/>
      <c r="HA218"/>
      <c r="HB218"/>
      <c r="HC218"/>
      <c r="HD218"/>
      <c r="HE218"/>
      <c r="HF218"/>
      <c r="HG218"/>
      <c r="HH218"/>
      <c r="HI218"/>
      <c r="HJ218"/>
      <c r="HK218"/>
      <c r="HL218"/>
      <c r="HM218"/>
      <c r="HN218"/>
      <c r="HO218"/>
      <c r="HP218"/>
      <c r="HQ218"/>
      <c r="HR218"/>
      <c r="HS218"/>
      <c r="HT218"/>
      <c r="HU218"/>
      <c r="HV218"/>
      <c r="HW218"/>
      <c r="HX218"/>
      <c r="HY218"/>
      <c r="HZ218"/>
      <c r="IA218"/>
      <c r="IB218"/>
      <c r="IC218"/>
      <c r="ID218"/>
      <c r="IE218"/>
      <c r="IF218"/>
      <c r="IG218"/>
      <c r="IH218"/>
      <c r="II218"/>
      <c r="IJ218"/>
      <c r="IK218"/>
      <c r="IL218"/>
      <c r="IM218"/>
      <c r="IN218"/>
      <c r="IO218"/>
      <c r="IP218"/>
      <c r="IQ218"/>
      <c r="IR218"/>
      <c r="IS218"/>
      <c r="IT218"/>
      <c r="IU218"/>
      <c r="IV218"/>
    </row>
    <row r="219" spans="1:256" ht="26.25" customHeight="1" x14ac:dyDescent="0.2">
      <c r="A219" s="137">
        <v>55</v>
      </c>
      <c r="B219" s="147" t="s">
        <v>1205</v>
      </c>
      <c r="C219" s="148" t="s">
        <v>1209</v>
      </c>
      <c r="D219" s="343">
        <v>4479</v>
      </c>
      <c r="E219"/>
      <c r="F219"/>
      <c r="G219"/>
      <c r="H219"/>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c r="DU219"/>
      <c r="DV219"/>
      <c r="DW219"/>
      <c r="DX219"/>
      <c r="DY219"/>
      <c r="DZ219"/>
      <c r="EA219"/>
      <c r="EB219"/>
      <c r="EC219"/>
      <c r="ED219"/>
      <c r="EE219"/>
      <c r="EF219"/>
      <c r="EG219"/>
      <c r="EH219"/>
      <c r="EI219"/>
      <c r="EJ219"/>
      <c r="EK219"/>
      <c r="EL219"/>
      <c r="EM219"/>
      <c r="EN219"/>
      <c r="EO219"/>
      <c r="EP219"/>
      <c r="EQ219"/>
      <c r="ER219"/>
      <c r="ES219"/>
      <c r="ET219"/>
      <c r="EU219"/>
      <c r="EV219"/>
      <c r="EW219"/>
      <c r="EX219"/>
      <c r="EY219"/>
      <c r="EZ219"/>
      <c r="FA219"/>
      <c r="FB219"/>
      <c r="FC219"/>
      <c r="FD219"/>
      <c r="FE219"/>
      <c r="FF219"/>
      <c r="FG219"/>
      <c r="FH219"/>
      <c r="FI219"/>
      <c r="FJ219"/>
      <c r="FK219"/>
      <c r="FL219"/>
      <c r="FM219"/>
      <c r="FN219"/>
      <c r="FO219"/>
      <c r="FP219"/>
      <c r="FQ219"/>
      <c r="FR219"/>
      <c r="FS219"/>
      <c r="FT219"/>
      <c r="FU219"/>
      <c r="FV219"/>
      <c r="FW219"/>
      <c r="FX219"/>
      <c r="FY219"/>
      <c r="FZ219"/>
      <c r="GA219"/>
      <c r="GB219"/>
      <c r="GC219"/>
      <c r="GD219"/>
      <c r="GE219"/>
      <c r="GF219"/>
      <c r="GG219"/>
      <c r="GH219"/>
      <c r="GI219"/>
      <c r="GJ219"/>
      <c r="GK219"/>
      <c r="GL219"/>
      <c r="GM219"/>
      <c r="GN219"/>
      <c r="GO219"/>
      <c r="GP219"/>
      <c r="GQ219"/>
      <c r="GR219"/>
      <c r="GS219"/>
      <c r="GT219"/>
      <c r="GU219"/>
      <c r="GV219"/>
      <c r="GW219"/>
      <c r="GX219"/>
      <c r="GY219"/>
      <c r="GZ219"/>
      <c r="HA219"/>
      <c r="HB219"/>
      <c r="HC219"/>
      <c r="HD219"/>
      <c r="HE219"/>
      <c r="HF219"/>
      <c r="HG219"/>
      <c r="HH219"/>
      <c r="HI219"/>
      <c r="HJ219"/>
      <c r="HK219"/>
      <c r="HL219"/>
      <c r="HM219"/>
      <c r="HN219"/>
      <c r="HO219"/>
      <c r="HP219"/>
      <c r="HQ219"/>
      <c r="HR219"/>
      <c r="HS219"/>
      <c r="HT219"/>
      <c r="HU219"/>
      <c r="HV219"/>
      <c r="HW219"/>
      <c r="HX219"/>
      <c r="HY219"/>
      <c r="HZ219"/>
      <c r="IA219"/>
      <c r="IB219"/>
      <c r="IC219"/>
      <c r="ID219"/>
      <c r="IE219"/>
      <c r="IF219"/>
      <c r="IG219"/>
      <c r="IH219"/>
      <c r="II219"/>
      <c r="IJ219"/>
      <c r="IK219"/>
      <c r="IL219"/>
      <c r="IM219"/>
      <c r="IN219"/>
      <c r="IO219"/>
      <c r="IP219"/>
      <c r="IQ219"/>
      <c r="IR219"/>
      <c r="IS219"/>
      <c r="IT219"/>
      <c r="IU219"/>
      <c r="IV219"/>
    </row>
    <row r="220" spans="1:256" ht="26.25" customHeight="1" x14ac:dyDescent="0.2">
      <c r="A220" s="149"/>
      <c r="B220" s="150" t="s">
        <v>457</v>
      </c>
      <c r="C220" s="149"/>
      <c r="D220" s="344">
        <f>SUM(D169:D219)</f>
        <v>150054.95999999996</v>
      </c>
      <c r="E220"/>
      <c r="F220"/>
      <c r="G220"/>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c r="DT220"/>
      <c r="DU220"/>
      <c r="DV220"/>
      <c r="DW220"/>
      <c r="DX220"/>
      <c r="DY220"/>
      <c r="DZ220"/>
      <c r="EA220"/>
      <c r="EB220"/>
      <c r="EC220"/>
      <c r="ED220"/>
      <c r="EE220"/>
      <c r="EF220"/>
      <c r="EG220"/>
      <c r="EH220"/>
      <c r="EI220"/>
      <c r="EJ220"/>
      <c r="EK220"/>
      <c r="EL220"/>
      <c r="EM220"/>
      <c r="EN220"/>
      <c r="EO220"/>
      <c r="EP220"/>
      <c r="EQ220"/>
      <c r="ER220"/>
      <c r="ES220"/>
      <c r="ET220"/>
      <c r="EU220"/>
      <c r="EV220"/>
      <c r="EW220"/>
      <c r="EX220"/>
      <c r="EY220"/>
      <c r="EZ220"/>
      <c r="FA220"/>
      <c r="FB220"/>
      <c r="FC220"/>
      <c r="FD220"/>
      <c r="FE220"/>
      <c r="FF220"/>
      <c r="FG220"/>
      <c r="FH220"/>
      <c r="FI220"/>
      <c r="FJ220"/>
      <c r="FK220"/>
      <c r="FL220"/>
      <c r="FM220"/>
      <c r="FN220"/>
      <c r="FO220"/>
      <c r="FP220"/>
      <c r="FQ220"/>
      <c r="FR220"/>
      <c r="FS220"/>
      <c r="FT220"/>
      <c r="FU220"/>
      <c r="FV220"/>
      <c r="FW220"/>
      <c r="FX220"/>
      <c r="FY220"/>
      <c r="FZ220"/>
      <c r="GA220"/>
      <c r="GB220"/>
      <c r="GC220"/>
      <c r="GD220"/>
      <c r="GE220"/>
      <c r="GF220"/>
      <c r="GG220"/>
      <c r="GH220"/>
      <c r="GI220"/>
      <c r="GJ220"/>
      <c r="GK220"/>
      <c r="GL220"/>
      <c r="GM220"/>
      <c r="GN220"/>
      <c r="GO220"/>
      <c r="GP220"/>
      <c r="GQ220"/>
      <c r="GR220"/>
      <c r="GS220"/>
      <c r="GT220"/>
      <c r="GU220"/>
      <c r="GV220"/>
      <c r="GW220"/>
      <c r="GX220"/>
      <c r="GY220"/>
      <c r="GZ220"/>
      <c r="HA220"/>
      <c r="HB220"/>
      <c r="HC220"/>
      <c r="HD220"/>
      <c r="HE220"/>
      <c r="HF220"/>
      <c r="HG220"/>
      <c r="HH220"/>
      <c r="HI220"/>
      <c r="HJ220"/>
      <c r="HK220"/>
      <c r="HL220"/>
      <c r="HM220"/>
      <c r="HN220"/>
      <c r="HO220"/>
      <c r="HP220"/>
      <c r="HQ220"/>
      <c r="HR220"/>
      <c r="HS220"/>
      <c r="HT220"/>
      <c r="HU220"/>
      <c r="HV220"/>
      <c r="HW220"/>
      <c r="HX220"/>
      <c r="HY220"/>
      <c r="HZ220"/>
      <c r="IA220"/>
      <c r="IB220"/>
      <c r="IC220"/>
      <c r="ID220"/>
      <c r="IE220"/>
      <c r="IF220"/>
      <c r="IG220"/>
      <c r="IH220"/>
      <c r="II220"/>
      <c r="IJ220"/>
      <c r="IK220"/>
      <c r="IL220"/>
      <c r="IM220"/>
      <c r="IN220"/>
      <c r="IO220"/>
      <c r="IP220"/>
      <c r="IQ220"/>
      <c r="IR220"/>
      <c r="IS220"/>
      <c r="IT220"/>
      <c r="IU220"/>
      <c r="IV220"/>
    </row>
    <row r="221" spans="1:256" ht="26.25" customHeight="1" x14ac:dyDescent="0.2">
      <c r="A221" s="427" t="s">
        <v>1210</v>
      </c>
      <c r="B221" s="427"/>
      <c r="C221" s="427"/>
      <c r="D221" s="427"/>
      <c r="E221"/>
      <c r="F221"/>
      <c r="G221"/>
      <c r="H221"/>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c r="DR221"/>
      <c r="DS221"/>
      <c r="DT221"/>
      <c r="DU221"/>
      <c r="DV221"/>
      <c r="DW221"/>
      <c r="DX221"/>
      <c r="DY221"/>
      <c r="DZ221"/>
      <c r="EA221"/>
      <c r="EB221"/>
      <c r="EC221"/>
      <c r="ED221"/>
      <c r="EE221"/>
      <c r="EF221"/>
      <c r="EG221"/>
      <c r="EH221"/>
      <c r="EI221"/>
      <c r="EJ221"/>
      <c r="EK221"/>
      <c r="EL221"/>
      <c r="EM221"/>
      <c r="EN221"/>
      <c r="EO221"/>
      <c r="EP221"/>
      <c r="EQ221"/>
      <c r="ER221"/>
      <c r="ES221"/>
      <c r="ET221"/>
      <c r="EU221"/>
      <c r="EV221"/>
      <c r="EW221"/>
      <c r="EX221"/>
      <c r="EY221"/>
      <c r="EZ221"/>
      <c r="FA221"/>
      <c r="FB221"/>
      <c r="FC221"/>
      <c r="FD221"/>
      <c r="FE221"/>
      <c r="FF221"/>
      <c r="FG221"/>
      <c r="FH221"/>
      <c r="FI221"/>
      <c r="FJ221"/>
      <c r="FK221"/>
      <c r="FL221"/>
      <c r="FM221"/>
      <c r="FN221"/>
      <c r="FO221"/>
      <c r="FP221"/>
      <c r="FQ221"/>
      <c r="FR221"/>
      <c r="FS221"/>
      <c r="FT221"/>
      <c r="FU221"/>
      <c r="FV221"/>
      <c r="FW221"/>
      <c r="FX221"/>
      <c r="FY221"/>
      <c r="FZ221"/>
      <c r="GA221"/>
      <c r="GB221"/>
      <c r="GC221"/>
      <c r="GD221"/>
      <c r="GE221"/>
      <c r="GF221"/>
      <c r="GG221"/>
      <c r="GH221"/>
      <c r="GI221"/>
      <c r="GJ221"/>
      <c r="GK221"/>
      <c r="GL221"/>
      <c r="GM221"/>
      <c r="GN221"/>
      <c r="GO221"/>
      <c r="GP221"/>
      <c r="GQ221"/>
      <c r="GR221"/>
      <c r="GS221"/>
      <c r="GT221"/>
      <c r="GU221"/>
      <c r="GV221"/>
      <c r="GW221"/>
      <c r="GX221"/>
      <c r="GY221"/>
      <c r="GZ221"/>
      <c r="HA221"/>
      <c r="HB221"/>
      <c r="HC221"/>
      <c r="HD221"/>
      <c r="HE221"/>
      <c r="HF221"/>
      <c r="HG221"/>
      <c r="HH221"/>
      <c r="HI221"/>
      <c r="HJ221"/>
      <c r="HK221"/>
      <c r="HL221"/>
      <c r="HM221"/>
      <c r="HN221"/>
      <c r="HO221"/>
      <c r="HP221"/>
      <c r="HQ221"/>
      <c r="HR221"/>
      <c r="HS221"/>
      <c r="HT221"/>
      <c r="HU221"/>
      <c r="HV221"/>
      <c r="HW221"/>
      <c r="HX221"/>
      <c r="HY221"/>
      <c r="HZ221"/>
      <c r="IA221"/>
      <c r="IB221"/>
      <c r="IC221"/>
      <c r="ID221"/>
      <c r="IE221"/>
      <c r="IF221"/>
      <c r="IG221"/>
      <c r="IH221"/>
      <c r="II221"/>
      <c r="IJ221"/>
      <c r="IK221"/>
      <c r="IL221"/>
      <c r="IM221"/>
      <c r="IN221"/>
      <c r="IO221"/>
      <c r="IP221"/>
      <c r="IQ221"/>
      <c r="IR221"/>
      <c r="IS221"/>
      <c r="IT221"/>
      <c r="IU221"/>
      <c r="IV221"/>
    </row>
    <row r="222" spans="1:256" ht="26.25" customHeight="1" x14ac:dyDescent="0.2">
      <c r="A222" s="137">
        <v>1</v>
      </c>
      <c r="B222" s="140" t="s">
        <v>1211</v>
      </c>
      <c r="C222" s="137" t="s">
        <v>1017</v>
      </c>
      <c r="D222" s="340">
        <v>1845</v>
      </c>
      <c r="E222"/>
      <c r="F222"/>
      <c r="G222"/>
      <c r="H222"/>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c r="DT222"/>
      <c r="DU222"/>
      <c r="DV222"/>
      <c r="DW222"/>
      <c r="DX222"/>
      <c r="DY222"/>
      <c r="DZ222"/>
      <c r="EA222"/>
      <c r="EB222"/>
      <c r="EC222"/>
      <c r="ED222"/>
      <c r="EE222"/>
      <c r="EF222"/>
      <c r="EG222"/>
      <c r="EH222"/>
      <c r="EI222"/>
      <c r="EJ222"/>
      <c r="EK222"/>
      <c r="EL222"/>
      <c r="EM222"/>
      <c r="EN222"/>
      <c r="EO222"/>
      <c r="EP222"/>
      <c r="EQ222"/>
      <c r="ER222"/>
      <c r="ES222"/>
      <c r="ET222"/>
      <c r="EU222"/>
      <c r="EV222"/>
      <c r="EW222"/>
      <c r="EX222"/>
      <c r="EY222"/>
      <c r="EZ222"/>
      <c r="FA222"/>
      <c r="FB222"/>
      <c r="FC222"/>
      <c r="FD222"/>
      <c r="FE222"/>
      <c r="FF222"/>
      <c r="FG222"/>
      <c r="FH222"/>
      <c r="FI222"/>
      <c r="FJ222"/>
      <c r="FK222"/>
      <c r="FL222"/>
      <c r="FM222"/>
      <c r="FN222"/>
      <c r="FO222"/>
      <c r="FP222"/>
      <c r="FQ222"/>
      <c r="FR222"/>
      <c r="FS222"/>
      <c r="FT222"/>
      <c r="FU222"/>
      <c r="FV222"/>
      <c r="FW222"/>
      <c r="FX222"/>
      <c r="FY222"/>
      <c r="FZ222"/>
      <c r="GA222"/>
      <c r="GB222"/>
      <c r="GC222"/>
      <c r="GD222"/>
      <c r="GE222"/>
      <c r="GF222"/>
      <c r="GG222"/>
      <c r="GH222"/>
      <c r="GI222"/>
      <c r="GJ222"/>
      <c r="GK222"/>
      <c r="GL222"/>
      <c r="GM222"/>
      <c r="GN222"/>
      <c r="GO222"/>
      <c r="GP222"/>
      <c r="GQ222"/>
      <c r="GR222"/>
      <c r="GS222"/>
      <c r="GT222"/>
      <c r="GU222"/>
      <c r="GV222"/>
      <c r="GW222"/>
      <c r="GX222"/>
      <c r="GY222"/>
      <c r="GZ222"/>
      <c r="HA222"/>
      <c r="HB222"/>
      <c r="HC222"/>
      <c r="HD222"/>
      <c r="HE222"/>
      <c r="HF222"/>
      <c r="HG222"/>
      <c r="HH222"/>
      <c r="HI222"/>
      <c r="HJ222"/>
      <c r="HK222"/>
      <c r="HL222"/>
      <c r="HM222"/>
      <c r="HN222"/>
      <c r="HO222"/>
      <c r="HP222"/>
      <c r="HQ222"/>
      <c r="HR222"/>
      <c r="HS222"/>
      <c r="HT222"/>
      <c r="HU222"/>
      <c r="HV222"/>
      <c r="HW222"/>
      <c r="HX222"/>
      <c r="HY222"/>
      <c r="HZ222"/>
      <c r="IA222"/>
      <c r="IB222"/>
      <c r="IC222"/>
      <c r="ID222"/>
      <c r="IE222"/>
      <c r="IF222"/>
      <c r="IG222"/>
      <c r="IH222"/>
      <c r="II222"/>
      <c r="IJ222"/>
      <c r="IK222"/>
      <c r="IL222"/>
      <c r="IM222"/>
      <c r="IN222"/>
      <c r="IO222"/>
      <c r="IP222"/>
      <c r="IQ222"/>
      <c r="IR222"/>
      <c r="IS222"/>
      <c r="IT222"/>
      <c r="IU222"/>
      <c r="IV222"/>
    </row>
    <row r="223" spans="1:256" ht="26.25" customHeight="1" x14ac:dyDescent="0.2">
      <c r="A223" s="137">
        <v>2</v>
      </c>
      <c r="B223" s="140" t="s">
        <v>1211</v>
      </c>
      <c r="C223" s="137" t="s">
        <v>1017</v>
      </c>
      <c r="D223" s="340">
        <v>1845</v>
      </c>
      <c r="E223"/>
      <c r="F223"/>
      <c r="G223"/>
      <c r="H223"/>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c r="DT223"/>
      <c r="DU223"/>
      <c r="DV223"/>
      <c r="DW223"/>
      <c r="DX223"/>
      <c r="DY223"/>
      <c r="DZ223"/>
      <c r="EA223"/>
      <c r="EB223"/>
      <c r="EC223"/>
      <c r="ED223"/>
      <c r="EE223"/>
      <c r="EF223"/>
      <c r="EG223"/>
      <c r="EH223"/>
      <c r="EI223"/>
      <c r="EJ223"/>
      <c r="EK223"/>
      <c r="EL223"/>
      <c r="EM223"/>
      <c r="EN223"/>
      <c r="EO223"/>
      <c r="EP223"/>
      <c r="EQ223"/>
      <c r="ER223"/>
      <c r="ES223"/>
      <c r="ET223"/>
      <c r="EU223"/>
      <c r="EV223"/>
      <c r="EW223"/>
      <c r="EX223"/>
      <c r="EY223"/>
      <c r="EZ223"/>
      <c r="FA223"/>
      <c r="FB223"/>
      <c r="FC223"/>
      <c r="FD223"/>
      <c r="FE223"/>
      <c r="FF223"/>
      <c r="FG223"/>
      <c r="FH223"/>
      <c r="FI223"/>
      <c r="FJ223"/>
      <c r="FK223"/>
      <c r="FL223"/>
      <c r="FM223"/>
      <c r="FN223"/>
      <c r="FO223"/>
      <c r="FP223"/>
      <c r="FQ223"/>
      <c r="FR223"/>
      <c r="FS223"/>
      <c r="FT223"/>
      <c r="FU223"/>
      <c r="FV223"/>
      <c r="FW223"/>
      <c r="FX223"/>
      <c r="FY223"/>
      <c r="FZ223"/>
      <c r="GA223"/>
      <c r="GB223"/>
      <c r="GC223"/>
      <c r="GD223"/>
      <c r="GE223"/>
      <c r="GF223"/>
      <c r="GG223"/>
      <c r="GH223"/>
      <c r="GI223"/>
      <c r="GJ223"/>
      <c r="GK223"/>
      <c r="GL223"/>
      <c r="GM223"/>
      <c r="GN223"/>
      <c r="GO223"/>
      <c r="GP223"/>
      <c r="GQ223"/>
      <c r="GR223"/>
      <c r="GS223"/>
      <c r="GT223"/>
      <c r="GU223"/>
      <c r="GV223"/>
      <c r="GW223"/>
      <c r="GX223"/>
      <c r="GY223"/>
      <c r="GZ223"/>
      <c r="HA223"/>
      <c r="HB223"/>
      <c r="HC223"/>
      <c r="HD223"/>
      <c r="HE223"/>
      <c r="HF223"/>
      <c r="HG223"/>
      <c r="HH223"/>
      <c r="HI223"/>
      <c r="HJ223"/>
      <c r="HK223"/>
      <c r="HL223"/>
      <c r="HM223"/>
      <c r="HN223"/>
      <c r="HO223"/>
      <c r="HP223"/>
      <c r="HQ223"/>
      <c r="HR223"/>
      <c r="HS223"/>
      <c r="HT223"/>
      <c r="HU223"/>
      <c r="HV223"/>
      <c r="HW223"/>
      <c r="HX223"/>
      <c r="HY223"/>
      <c r="HZ223"/>
      <c r="IA223"/>
      <c r="IB223"/>
      <c r="IC223"/>
      <c r="ID223"/>
      <c r="IE223"/>
      <c r="IF223"/>
      <c r="IG223"/>
      <c r="IH223"/>
      <c r="II223"/>
      <c r="IJ223"/>
      <c r="IK223"/>
      <c r="IL223"/>
      <c r="IM223"/>
      <c r="IN223"/>
      <c r="IO223"/>
      <c r="IP223"/>
      <c r="IQ223"/>
      <c r="IR223"/>
      <c r="IS223"/>
      <c r="IT223"/>
      <c r="IU223"/>
      <c r="IV223"/>
    </row>
    <row r="224" spans="1:256" ht="26.25" customHeight="1" x14ac:dyDescent="0.2">
      <c r="A224" s="145"/>
      <c r="B224" s="146" t="s">
        <v>457</v>
      </c>
      <c r="C224" s="145"/>
      <c r="D224" s="342">
        <f>SUM(D222:D223)</f>
        <v>3690</v>
      </c>
      <c r="E224"/>
      <c r="F224"/>
      <c r="G224"/>
      <c r="H224"/>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c r="DU224"/>
      <c r="DV224"/>
      <c r="DW224"/>
      <c r="DX224"/>
      <c r="DY224"/>
      <c r="DZ224"/>
      <c r="EA224"/>
      <c r="EB224"/>
      <c r="EC224"/>
      <c r="ED224"/>
      <c r="EE224"/>
      <c r="EF224"/>
      <c r="EG224"/>
      <c r="EH224"/>
      <c r="EI224"/>
      <c r="EJ224"/>
      <c r="EK224"/>
      <c r="EL224"/>
      <c r="EM224"/>
      <c r="EN224"/>
      <c r="EO224"/>
      <c r="EP224"/>
      <c r="EQ224"/>
      <c r="ER224"/>
      <c r="ES224"/>
      <c r="ET224"/>
      <c r="EU224"/>
      <c r="EV224"/>
      <c r="EW224"/>
      <c r="EX224"/>
      <c r="EY224"/>
      <c r="EZ224"/>
      <c r="FA224"/>
      <c r="FB224"/>
      <c r="FC224"/>
      <c r="FD224"/>
      <c r="FE224"/>
      <c r="FF224"/>
      <c r="FG224"/>
      <c r="FH224"/>
      <c r="FI224"/>
      <c r="FJ224"/>
      <c r="FK224"/>
      <c r="FL224"/>
      <c r="FM224"/>
      <c r="FN224"/>
      <c r="FO224"/>
      <c r="FP224"/>
      <c r="FQ224"/>
      <c r="FR224"/>
      <c r="FS224"/>
      <c r="FT224"/>
      <c r="FU224"/>
      <c r="FV224"/>
      <c r="FW224"/>
      <c r="FX224"/>
      <c r="FY224"/>
      <c r="FZ224"/>
      <c r="GA224"/>
      <c r="GB224"/>
      <c r="GC224"/>
      <c r="GD224"/>
      <c r="GE224"/>
      <c r="GF224"/>
      <c r="GG224"/>
      <c r="GH224"/>
      <c r="GI224"/>
      <c r="GJ224"/>
      <c r="GK224"/>
      <c r="GL224"/>
      <c r="GM224"/>
      <c r="GN224"/>
      <c r="GO224"/>
      <c r="GP224"/>
      <c r="GQ224"/>
      <c r="GR224"/>
      <c r="GS224"/>
      <c r="GT224"/>
      <c r="GU224"/>
      <c r="GV224"/>
      <c r="GW224"/>
      <c r="GX224"/>
      <c r="GY224"/>
      <c r="GZ224"/>
      <c r="HA224"/>
      <c r="HB224"/>
      <c r="HC224"/>
      <c r="HD224"/>
      <c r="HE224"/>
      <c r="HF224"/>
      <c r="HG224"/>
      <c r="HH224"/>
      <c r="HI224"/>
      <c r="HJ224"/>
      <c r="HK224"/>
      <c r="HL224"/>
      <c r="HM224"/>
      <c r="HN224"/>
      <c r="HO224"/>
      <c r="HP224"/>
      <c r="HQ224"/>
      <c r="HR224"/>
      <c r="HS224"/>
      <c r="HT224"/>
      <c r="HU224"/>
      <c r="HV224"/>
      <c r="HW224"/>
      <c r="HX224"/>
      <c r="HY224"/>
      <c r="HZ224"/>
      <c r="IA224"/>
      <c r="IB224"/>
      <c r="IC224"/>
      <c r="ID224"/>
      <c r="IE224"/>
      <c r="IF224"/>
      <c r="IG224"/>
      <c r="IH224"/>
      <c r="II224"/>
      <c r="IJ224"/>
      <c r="IK224"/>
      <c r="IL224"/>
      <c r="IM224"/>
      <c r="IN224"/>
      <c r="IO224"/>
      <c r="IP224"/>
      <c r="IQ224"/>
      <c r="IR224"/>
      <c r="IS224"/>
      <c r="IT224"/>
      <c r="IU224"/>
      <c r="IV224"/>
    </row>
    <row r="225" spans="1:256" ht="26.25" customHeight="1" x14ac:dyDescent="0.2">
      <c r="A225" s="151"/>
      <c r="B225" s="152"/>
      <c r="C225" s="151"/>
      <c r="D225" s="345"/>
      <c r="E225"/>
      <c r="F225"/>
      <c r="G225"/>
      <c r="H225"/>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c r="DT225"/>
      <c r="DU225"/>
      <c r="DV225"/>
      <c r="DW225"/>
      <c r="DX225"/>
      <c r="DY225"/>
      <c r="DZ225"/>
      <c r="EA225"/>
      <c r="EB225"/>
      <c r="EC225"/>
      <c r="ED225"/>
      <c r="EE225"/>
      <c r="EF225"/>
      <c r="EG225"/>
      <c r="EH225"/>
      <c r="EI225"/>
      <c r="EJ225"/>
      <c r="EK225"/>
      <c r="EL225"/>
      <c r="EM225"/>
      <c r="EN225"/>
      <c r="EO225"/>
      <c r="EP225"/>
      <c r="EQ225"/>
      <c r="ER225"/>
      <c r="ES225"/>
      <c r="ET225"/>
      <c r="EU225"/>
      <c r="EV225"/>
      <c r="EW225"/>
      <c r="EX225"/>
      <c r="EY225"/>
      <c r="EZ225"/>
      <c r="FA225"/>
      <c r="FB225"/>
      <c r="FC225"/>
      <c r="FD225"/>
      <c r="FE225"/>
      <c r="FF225"/>
      <c r="FG225"/>
      <c r="FH225"/>
      <c r="FI225"/>
      <c r="FJ225"/>
      <c r="FK225"/>
      <c r="FL225"/>
      <c r="FM225"/>
      <c r="FN225"/>
      <c r="FO225"/>
      <c r="FP225"/>
      <c r="FQ225"/>
      <c r="FR225"/>
      <c r="FS225"/>
      <c r="FT225"/>
      <c r="FU225"/>
      <c r="FV225"/>
      <c r="FW225"/>
      <c r="FX225"/>
      <c r="FY225"/>
      <c r="FZ225"/>
      <c r="GA225"/>
      <c r="GB225"/>
      <c r="GC225"/>
      <c r="GD225"/>
      <c r="GE225"/>
      <c r="GF225"/>
      <c r="GG225"/>
      <c r="GH225"/>
      <c r="GI225"/>
      <c r="GJ225"/>
      <c r="GK225"/>
      <c r="GL225"/>
      <c r="GM225"/>
      <c r="GN225"/>
      <c r="GO225"/>
      <c r="GP225"/>
      <c r="GQ225"/>
      <c r="GR225"/>
      <c r="GS225"/>
      <c r="GT225"/>
      <c r="GU225"/>
      <c r="GV225"/>
      <c r="GW225"/>
      <c r="GX225"/>
      <c r="GY225"/>
      <c r="GZ225"/>
      <c r="HA225"/>
      <c r="HB225"/>
      <c r="HC225"/>
      <c r="HD225"/>
      <c r="HE225"/>
      <c r="HF225"/>
      <c r="HG225"/>
      <c r="HH225"/>
      <c r="HI225"/>
      <c r="HJ225"/>
      <c r="HK225"/>
      <c r="HL225"/>
      <c r="HM225"/>
      <c r="HN225"/>
      <c r="HO225"/>
      <c r="HP225"/>
      <c r="HQ225"/>
      <c r="HR225"/>
      <c r="HS225"/>
      <c r="HT225"/>
      <c r="HU225"/>
      <c r="HV225"/>
      <c r="HW225"/>
      <c r="HX225"/>
      <c r="HY225"/>
      <c r="HZ225"/>
      <c r="IA225"/>
      <c r="IB225"/>
      <c r="IC225"/>
      <c r="ID225"/>
      <c r="IE225"/>
      <c r="IF225"/>
      <c r="IG225"/>
      <c r="IH225"/>
      <c r="II225"/>
      <c r="IJ225"/>
      <c r="IK225"/>
      <c r="IL225"/>
      <c r="IM225"/>
      <c r="IN225"/>
      <c r="IO225"/>
      <c r="IP225"/>
      <c r="IQ225"/>
      <c r="IR225"/>
      <c r="IS225"/>
      <c r="IT225"/>
      <c r="IU225"/>
      <c r="IV225"/>
    </row>
    <row r="226" spans="1:256" ht="26.25" customHeight="1" x14ac:dyDescent="0.2">
      <c r="A226" s="428" t="s">
        <v>30</v>
      </c>
      <c r="B226" s="428"/>
      <c r="C226" s="428"/>
      <c r="D226" s="428"/>
      <c r="E226"/>
      <c r="F226"/>
      <c r="G226"/>
      <c r="H226"/>
      <c r="I226"/>
      <c r="J226"/>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c r="DR226"/>
      <c r="DS226"/>
      <c r="DT226"/>
      <c r="DU226"/>
      <c r="DV226"/>
      <c r="DW226"/>
      <c r="DX226"/>
      <c r="DY226"/>
      <c r="DZ226"/>
      <c r="EA226"/>
      <c r="EB226"/>
      <c r="EC226"/>
      <c r="ED226"/>
      <c r="EE226"/>
      <c r="EF226"/>
      <c r="EG226"/>
      <c r="EH226"/>
      <c r="EI226"/>
      <c r="EJ226"/>
      <c r="EK226"/>
      <c r="EL226"/>
      <c r="EM226"/>
      <c r="EN226"/>
      <c r="EO226"/>
      <c r="EP226"/>
      <c r="EQ226"/>
      <c r="ER226"/>
      <c r="ES226"/>
      <c r="ET226"/>
      <c r="EU226"/>
      <c r="EV226"/>
      <c r="EW226"/>
      <c r="EX226"/>
      <c r="EY226"/>
      <c r="EZ226"/>
      <c r="FA226"/>
      <c r="FB226"/>
      <c r="FC226"/>
      <c r="FD226"/>
      <c r="FE226"/>
      <c r="FF226"/>
      <c r="FG226"/>
      <c r="FH226"/>
      <c r="FI226"/>
      <c r="FJ226"/>
      <c r="FK226"/>
      <c r="FL226"/>
      <c r="FM226"/>
      <c r="FN226"/>
      <c r="FO226"/>
      <c r="FP226"/>
      <c r="FQ226"/>
      <c r="FR226"/>
      <c r="FS226"/>
      <c r="FT226"/>
      <c r="FU226"/>
      <c r="FV226"/>
      <c r="FW226"/>
      <c r="FX226"/>
      <c r="FY226"/>
      <c r="FZ226"/>
      <c r="GA226"/>
      <c r="GB226"/>
      <c r="GC226"/>
      <c r="GD226"/>
      <c r="GE226"/>
      <c r="GF226"/>
      <c r="GG226"/>
      <c r="GH226"/>
      <c r="GI226"/>
      <c r="GJ226"/>
      <c r="GK226"/>
      <c r="GL226"/>
      <c r="GM226"/>
      <c r="GN226"/>
      <c r="GO226"/>
      <c r="GP226"/>
      <c r="GQ226"/>
      <c r="GR226"/>
      <c r="GS226"/>
      <c r="GT226"/>
      <c r="GU226"/>
      <c r="GV226"/>
      <c r="GW226"/>
      <c r="GX226"/>
      <c r="GY226"/>
      <c r="GZ226"/>
      <c r="HA226"/>
      <c r="HB226"/>
      <c r="HC226"/>
      <c r="HD226"/>
      <c r="HE226"/>
      <c r="HF226"/>
      <c r="HG226"/>
      <c r="HH226"/>
      <c r="HI226"/>
      <c r="HJ226"/>
      <c r="HK226"/>
      <c r="HL226"/>
      <c r="HM226"/>
      <c r="HN226"/>
      <c r="HO226"/>
      <c r="HP226"/>
      <c r="HQ226"/>
      <c r="HR226"/>
      <c r="HS226"/>
      <c r="HT226"/>
      <c r="HU226"/>
      <c r="HV226"/>
      <c r="HW226"/>
      <c r="HX226"/>
      <c r="HY226"/>
      <c r="HZ226"/>
      <c r="IA226"/>
      <c r="IB226"/>
      <c r="IC226"/>
      <c r="ID226"/>
      <c r="IE226"/>
      <c r="IF226"/>
      <c r="IG226"/>
      <c r="IH226"/>
      <c r="II226"/>
      <c r="IJ226"/>
      <c r="IK226"/>
      <c r="IL226"/>
      <c r="IM226"/>
      <c r="IN226"/>
      <c r="IO226"/>
      <c r="IP226"/>
      <c r="IQ226"/>
      <c r="IR226"/>
      <c r="IS226"/>
      <c r="IT226"/>
      <c r="IU226"/>
      <c r="IV226"/>
    </row>
    <row r="227" spans="1:256" ht="26.25" customHeight="1" x14ac:dyDescent="0.2">
      <c r="A227" s="427" t="s">
        <v>1014</v>
      </c>
      <c r="B227" s="427"/>
      <c r="C227" s="427"/>
      <c r="D227" s="427"/>
      <c r="E227"/>
      <c r="F227"/>
      <c r="G227"/>
      <c r="H227"/>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c r="DR227"/>
      <c r="DS227"/>
      <c r="DT227"/>
      <c r="DU227"/>
      <c r="DV227"/>
      <c r="DW227"/>
      <c r="DX227"/>
      <c r="DY227"/>
      <c r="DZ227"/>
      <c r="EA227"/>
      <c r="EB227"/>
      <c r="EC227"/>
      <c r="ED227"/>
      <c r="EE227"/>
      <c r="EF227"/>
      <c r="EG227"/>
      <c r="EH227"/>
      <c r="EI227"/>
      <c r="EJ227"/>
      <c r="EK227"/>
      <c r="EL227"/>
      <c r="EM227"/>
      <c r="EN227"/>
      <c r="EO227"/>
      <c r="EP227"/>
      <c r="EQ227"/>
      <c r="ER227"/>
      <c r="ES227"/>
      <c r="ET227"/>
      <c r="EU227"/>
      <c r="EV227"/>
      <c r="EW227"/>
      <c r="EX227"/>
      <c r="EY227"/>
      <c r="EZ227"/>
      <c r="FA227"/>
      <c r="FB227"/>
      <c r="FC227"/>
      <c r="FD227"/>
      <c r="FE227"/>
      <c r="FF227"/>
      <c r="FG227"/>
      <c r="FH227"/>
      <c r="FI227"/>
      <c r="FJ227"/>
      <c r="FK227"/>
      <c r="FL227"/>
      <c r="FM227"/>
      <c r="FN227"/>
      <c r="FO227"/>
      <c r="FP227"/>
      <c r="FQ227"/>
      <c r="FR227"/>
      <c r="FS227"/>
      <c r="FT227"/>
      <c r="FU227"/>
      <c r="FV227"/>
      <c r="FW227"/>
      <c r="FX227"/>
      <c r="FY227"/>
      <c r="FZ227"/>
      <c r="GA227"/>
      <c r="GB227"/>
      <c r="GC227"/>
      <c r="GD227"/>
      <c r="GE227"/>
      <c r="GF227"/>
      <c r="GG227"/>
      <c r="GH227"/>
      <c r="GI227"/>
      <c r="GJ227"/>
      <c r="GK227"/>
      <c r="GL227"/>
      <c r="GM227"/>
      <c r="GN227"/>
      <c r="GO227"/>
      <c r="GP227"/>
      <c r="GQ227"/>
      <c r="GR227"/>
      <c r="GS227"/>
      <c r="GT227"/>
      <c r="GU227"/>
      <c r="GV227"/>
      <c r="GW227"/>
      <c r="GX227"/>
      <c r="GY227"/>
      <c r="GZ227"/>
      <c r="HA227"/>
      <c r="HB227"/>
      <c r="HC227"/>
      <c r="HD227"/>
      <c r="HE227"/>
      <c r="HF227"/>
      <c r="HG227"/>
      <c r="HH227"/>
      <c r="HI227"/>
      <c r="HJ227"/>
      <c r="HK227"/>
      <c r="HL227"/>
      <c r="HM227"/>
      <c r="HN227"/>
      <c r="HO227"/>
      <c r="HP227"/>
      <c r="HQ227"/>
      <c r="HR227"/>
      <c r="HS227"/>
      <c r="HT227"/>
      <c r="HU227"/>
      <c r="HV227"/>
      <c r="HW227"/>
      <c r="HX227"/>
      <c r="HY227"/>
      <c r="HZ227"/>
      <c r="IA227"/>
      <c r="IB227"/>
      <c r="IC227"/>
      <c r="ID227"/>
      <c r="IE227"/>
      <c r="IF227"/>
      <c r="IG227"/>
      <c r="IH227"/>
      <c r="II227"/>
      <c r="IJ227"/>
      <c r="IK227"/>
      <c r="IL227"/>
      <c r="IM227"/>
      <c r="IN227"/>
      <c r="IO227"/>
      <c r="IP227"/>
      <c r="IQ227"/>
      <c r="IR227"/>
      <c r="IS227"/>
      <c r="IT227"/>
      <c r="IU227"/>
      <c r="IV227"/>
    </row>
    <row r="228" spans="1:256" ht="26.25" customHeight="1" x14ac:dyDescent="0.2">
      <c r="A228" s="137">
        <v>1</v>
      </c>
      <c r="B228" s="153" t="s">
        <v>1212</v>
      </c>
      <c r="C228" s="154">
        <v>42675</v>
      </c>
      <c r="D228" s="346">
        <v>690</v>
      </c>
      <c r="E228"/>
      <c r="F228"/>
      <c r="G228"/>
      <c r="H228"/>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c r="DT228"/>
      <c r="DU228"/>
      <c r="DV228"/>
      <c r="DW228"/>
      <c r="DX228"/>
      <c r="DY228"/>
      <c r="DZ228"/>
      <c r="EA228"/>
      <c r="EB228"/>
      <c r="EC228"/>
      <c r="ED228"/>
      <c r="EE228"/>
      <c r="EF228"/>
      <c r="EG228"/>
      <c r="EH228"/>
      <c r="EI228"/>
      <c r="EJ228"/>
      <c r="EK228"/>
      <c r="EL228"/>
      <c r="EM228"/>
      <c r="EN228"/>
      <c r="EO228"/>
      <c r="EP228"/>
      <c r="EQ228"/>
      <c r="ER228"/>
      <c r="ES228"/>
      <c r="ET228"/>
      <c r="EU228"/>
      <c r="EV228"/>
      <c r="EW228"/>
      <c r="EX228"/>
      <c r="EY228"/>
      <c r="EZ228"/>
      <c r="FA228"/>
      <c r="FB228"/>
      <c r="FC228"/>
      <c r="FD228"/>
      <c r="FE228"/>
      <c r="FF228"/>
      <c r="FG228"/>
      <c r="FH228"/>
      <c r="FI228"/>
      <c r="FJ228"/>
      <c r="FK228"/>
      <c r="FL228"/>
      <c r="FM228"/>
      <c r="FN228"/>
      <c r="FO228"/>
      <c r="FP228"/>
      <c r="FQ228"/>
      <c r="FR228"/>
      <c r="FS228"/>
      <c r="FT228"/>
      <c r="FU228"/>
      <c r="FV228"/>
      <c r="FW228"/>
      <c r="FX228"/>
      <c r="FY228"/>
      <c r="FZ228"/>
      <c r="GA228"/>
      <c r="GB228"/>
      <c r="GC228"/>
      <c r="GD228"/>
      <c r="GE228"/>
      <c r="GF228"/>
      <c r="GG228"/>
      <c r="GH228"/>
      <c r="GI228"/>
      <c r="GJ228"/>
      <c r="GK228"/>
      <c r="GL228"/>
      <c r="GM228"/>
      <c r="GN228"/>
      <c r="GO228"/>
      <c r="GP228"/>
      <c r="GQ228"/>
      <c r="GR228"/>
      <c r="GS228"/>
      <c r="GT228"/>
      <c r="GU228"/>
      <c r="GV228"/>
      <c r="GW228"/>
      <c r="GX228"/>
      <c r="GY228"/>
      <c r="GZ228"/>
      <c r="HA228"/>
      <c r="HB228"/>
      <c r="HC228"/>
      <c r="HD228"/>
      <c r="HE228"/>
      <c r="HF228"/>
      <c r="HG228"/>
      <c r="HH228"/>
      <c r="HI228"/>
      <c r="HJ228"/>
      <c r="HK228"/>
      <c r="HL228"/>
      <c r="HM228"/>
      <c r="HN228"/>
      <c r="HO228"/>
      <c r="HP228"/>
      <c r="HQ228"/>
      <c r="HR228"/>
      <c r="HS228"/>
      <c r="HT228"/>
      <c r="HU228"/>
      <c r="HV228"/>
      <c r="HW228"/>
      <c r="HX228"/>
      <c r="HY228"/>
      <c r="HZ228"/>
      <c r="IA228"/>
      <c r="IB228"/>
      <c r="IC228"/>
      <c r="ID228"/>
      <c r="IE228"/>
      <c r="IF228"/>
      <c r="IG228"/>
      <c r="IH228"/>
      <c r="II228"/>
      <c r="IJ228"/>
      <c r="IK228"/>
      <c r="IL228"/>
      <c r="IM228"/>
      <c r="IN228"/>
      <c r="IO228"/>
      <c r="IP228"/>
      <c r="IQ228"/>
      <c r="IR228"/>
      <c r="IS228"/>
      <c r="IT228"/>
      <c r="IU228"/>
      <c r="IV228"/>
    </row>
    <row r="229" spans="1:256" ht="26.25" customHeight="1" x14ac:dyDescent="0.2">
      <c r="A229" s="137">
        <v>2</v>
      </c>
      <c r="B229" s="153" t="s">
        <v>1213</v>
      </c>
      <c r="C229" s="154">
        <v>42675</v>
      </c>
      <c r="D229" s="346">
        <v>950</v>
      </c>
      <c r="E229"/>
      <c r="F229"/>
      <c r="G229"/>
      <c r="H229"/>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c r="DR229"/>
      <c r="DS229"/>
      <c r="DT229"/>
      <c r="DU229"/>
      <c r="DV229"/>
      <c r="DW229"/>
      <c r="DX229"/>
      <c r="DY229"/>
      <c r="DZ229"/>
      <c r="EA229"/>
      <c r="EB229"/>
      <c r="EC229"/>
      <c r="ED229"/>
      <c r="EE229"/>
      <c r="EF229"/>
      <c r="EG229"/>
      <c r="EH229"/>
      <c r="EI229"/>
      <c r="EJ229"/>
      <c r="EK229"/>
      <c r="EL229"/>
      <c r="EM229"/>
      <c r="EN229"/>
      <c r="EO229"/>
      <c r="EP229"/>
      <c r="EQ229"/>
      <c r="ER229"/>
      <c r="ES229"/>
      <c r="ET229"/>
      <c r="EU229"/>
      <c r="EV229"/>
      <c r="EW229"/>
      <c r="EX229"/>
      <c r="EY229"/>
      <c r="EZ229"/>
      <c r="FA229"/>
      <c r="FB229"/>
      <c r="FC229"/>
      <c r="FD229"/>
      <c r="FE229"/>
      <c r="FF229"/>
      <c r="FG229"/>
      <c r="FH229"/>
      <c r="FI229"/>
      <c r="FJ229"/>
      <c r="FK229"/>
      <c r="FL229"/>
      <c r="FM229"/>
      <c r="FN229"/>
      <c r="FO229"/>
      <c r="FP229"/>
      <c r="FQ229"/>
      <c r="FR229"/>
      <c r="FS229"/>
      <c r="FT229"/>
      <c r="FU229"/>
      <c r="FV229"/>
      <c r="FW229"/>
      <c r="FX229"/>
      <c r="FY229"/>
      <c r="FZ229"/>
      <c r="GA229"/>
      <c r="GB229"/>
      <c r="GC229"/>
      <c r="GD229"/>
      <c r="GE229"/>
      <c r="GF229"/>
      <c r="GG229"/>
      <c r="GH229"/>
      <c r="GI229"/>
      <c r="GJ229"/>
      <c r="GK229"/>
      <c r="GL229"/>
      <c r="GM229"/>
      <c r="GN229"/>
      <c r="GO229"/>
      <c r="GP229"/>
      <c r="GQ229"/>
      <c r="GR229"/>
      <c r="GS229"/>
      <c r="GT229"/>
      <c r="GU229"/>
      <c r="GV229"/>
      <c r="GW229"/>
      <c r="GX229"/>
      <c r="GY229"/>
      <c r="GZ229"/>
      <c r="HA229"/>
      <c r="HB229"/>
      <c r="HC229"/>
      <c r="HD229"/>
      <c r="HE229"/>
      <c r="HF229"/>
      <c r="HG229"/>
      <c r="HH229"/>
      <c r="HI229"/>
      <c r="HJ229"/>
      <c r="HK229"/>
      <c r="HL229"/>
      <c r="HM229"/>
      <c r="HN229"/>
      <c r="HO229"/>
      <c r="HP229"/>
      <c r="HQ229"/>
      <c r="HR229"/>
      <c r="HS229"/>
      <c r="HT229"/>
      <c r="HU229"/>
      <c r="HV229"/>
      <c r="HW229"/>
      <c r="HX229"/>
      <c r="HY229"/>
      <c r="HZ229"/>
      <c r="IA229"/>
      <c r="IB229"/>
      <c r="IC229"/>
      <c r="ID229"/>
      <c r="IE229"/>
      <c r="IF229"/>
      <c r="IG229"/>
      <c r="IH229"/>
      <c r="II229"/>
      <c r="IJ229"/>
      <c r="IK229"/>
      <c r="IL229"/>
      <c r="IM229"/>
      <c r="IN229"/>
      <c r="IO229"/>
      <c r="IP229"/>
      <c r="IQ229"/>
      <c r="IR229"/>
      <c r="IS229"/>
      <c r="IT229"/>
      <c r="IU229"/>
      <c r="IV229"/>
    </row>
    <row r="230" spans="1:256" ht="26.25" customHeight="1" x14ac:dyDescent="0.2">
      <c r="A230" s="137">
        <v>3</v>
      </c>
      <c r="B230" s="153" t="s">
        <v>1213</v>
      </c>
      <c r="C230" s="154">
        <v>42675</v>
      </c>
      <c r="D230" s="346">
        <v>950</v>
      </c>
      <c r="E230"/>
      <c r="F230"/>
      <c r="G230"/>
      <c r="H230"/>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c r="DR230"/>
      <c r="DS230"/>
      <c r="DT230"/>
      <c r="DU230"/>
      <c r="DV230"/>
      <c r="DW230"/>
      <c r="DX230"/>
      <c r="DY230"/>
      <c r="DZ230"/>
      <c r="EA230"/>
      <c r="EB230"/>
      <c r="EC230"/>
      <c r="ED230"/>
      <c r="EE230"/>
      <c r="EF230"/>
      <c r="EG230"/>
      <c r="EH230"/>
      <c r="EI230"/>
      <c r="EJ230"/>
      <c r="EK230"/>
      <c r="EL230"/>
      <c r="EM230"/>
      <c r="EN230"/>
      <c r="EO230"/>
      <c r="EP230"/>
      <c r="EQ230"/>
      <c r="ER230"/>
      <c r="ES230"/>
      <c r="ET230"/>
      <c r="EU230"/>
      <c r="EV230"/>
      <c r="EW230"/>
      <c r="EX230"/>
      <c r="EY230"/>
      <c r="EZ230"/>
      <c r="FA230"/>
      <c r="FB230"/>
      <c r="FC230"/>
      <c r="FD230"/>
      <c r="FE230"/>
      <c r="FF230"/>
      <c r="FG230"/>
      <c r="FH230"/>
      <c r="FI230"/>
      <c r="FJ230"/>
      <c r="FK230"/>
      <c r="FL230"/>
      <c r="FM230"/>
      <c r="FN230"/>
      <c r="FO230"/>
      <c r="FP230"/>
      <c r="FQ230"/>
      <c r="FR230"/>
      <c r="FS230"/>
      <c r="FT230"/>
      <c r="FU230"/>
      <c r="FV230"/>
      <c r="FW230"/>
      <c r="FX230"/>
      <c r="FY230"/>
      <c r="FZ230"/>
      <c r="GA230"/>
      <c r="GB230"/>
      <c r="GC230"/>
      <c r="GD230"/>
      <c r="GE230"/>
      <c r="GF230"/>
      <c r="GG230"/>
      <c r="GH230"/>
      <c r="GI230"/>
      <c r="GJ230"/>
      <c r="GK230"/>
      <c r="GL230"/>
      <c r="GM230"/>
      <c r="GN230"/>
      <c r="GO230"/>
      <c r="GP230"/>
      <c r="GQ230"/>
      <c r="GR230"/>
      <c r="GS230"/>
      <c r="GT230"/>
      <c r="GU230"/>
      <c r="GV230"/>
      <c r="GW230"/>
      <c r="GX230"/>
      <c r="GY230"/>
      <c r="GZ230"/>
      <c r="HA230"/>
      <c r="HB230"/>
      <c r="HC230"/>
      <c r="HD230"/>
      <c r="HE230"/>
      <c r="HF230"/>
      <c r="HG230"/>
      <c r="HH230"/>
      <c r="HI230"/>
      <c r="HJ230"/>
      <c r="HK230"/>
      <c r="HL230"/>
      <c r="HM230"/>
      <c r="HN230"/>
      <c r="HO230"/>
      <c r="HP230"/>
      <c r="HQ230"/>
      <c r="HR230"/>
      <c r="HS230"/>
      <c r="HT230"/>
      <c r="HU230"/>
      <c r="HV230"/>
      <c r="HW230"/>
      <c r="HX230"/>
      <c r="HY230"/>
      <c r="HZ230"/>
      <c r="IA230"/>
      <c r="IB230"/>
      <c r="IC230"/>
      <c r="ID230"/>
      <c r="IE230"/>
      <c r="IF230"/>
      <c r="IG230"/>
      <c r="IH230"/>
      <c r="II230"/>
      <c r="IJ230"/>
      <c r="IK230"/>
      <c r="IL230"/>
      <c r="IM230"/>
      <c r="IN230"/>
      <c r="IO230"/>
      <c r="IP230"/>
      <c r="IQ230"/>
      <c r="IR230"/>
      <c r="IS230"/>
      <c r="IT230"/>
      <c r="IU230"/>
      <c r="IV230"/>
    </row>
    <row r="231" spans="1:256" ht="26.25" customHeight="1" x14ac:dyDescent="0.2">
      <c r="A231" s="137">
        <v>4</v>
      </c>
      <c r="B231" s="153" t="s">
        <v>1212</v>
      </c>
      <c r="C231" s="154">
        <v>42675</v>
      </c>
      <c r="D231" s="346">
        <v>690</v>
      </c>
      <c r="E231"/>
      <c r="F231"/>
      <c r="G231"/>
      <c r="H231"/>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c r="DR231"/>
      <c r="DS231"/>
      <c r="DT231"/>
      <c r="DU231"/>
      <c r="DV231"/>
      <c r="DW231"/>
      <c r="DX231"/>
      <c r="DY231"/>
      <c r="DZ231"/>
      <c r="EA231"/>
      <c r="EB231"/>
      <c r="EC231"/>
      <c r="ED231"/>
      <c r="EE231"/>
      <c r="EF231"/>
      <c r="EG231"/>
      <c r="EH231"/>
      <c r="EI231"/>
      <c r="EJ231"/>
      <c r="EK231"/>
      <c r="EL231"/>
      <c r="EM231"/>
      <c r="EN231"/>
      <c r="EO231"/>
      <c r="EP231"/>
      <c r="EQ231"/>
      <c r="ER231"/>
      <c r="ES231"/>
      <c r="ET231"/>
      <c r="EU231"/>
      <c r="EV231"/>
      <c r="EW231"/>
      <c r="EX231"/>
      <c r="EY231"/>
      <c r="EZ231"/>
      <c r="FA231"/>
      <c r="FB231"/>
      <c r="FC231"/>
      <c r="FD231"/>
      <c r="FE231"/>
      <c r="FF231"/>
      <c r="FG231"/>
      <c r="FH231"/>
      <c r="FI231"/>
      <c r="FJ231"/>
      <c r="FK231"/>
      <c r="FL231"/>
      <c r="FM231"/>
      <c r="FN231"/>
      <c r="FO231"/>
      <c r="FP231"/>
      <c r="FQ231"/>
      <c r="FR231"/>
      <c r="FS231"/>
      <c r="FT231"/>
      <c r="FU231"/>
      <c r="FV231"/>
      <c r="FW231"/>
      <c r="FX231"/>
      <c r="FY231"/>
      <c r="FZ231"/>
      <c r="GA231"/>
      <c r="GB231"/>
      <c r="GC231"/>
      <c r="GD231"/>
      <c r="GE231"/>
      <c r="GF231"/>
      <c r="GG231"/>
      <c r="GH231"/>
      <c r="GI231"/>
      <c r="GJ231"/>
      <c r="GK231"/>
      <c r="GL231"/>
      <c r="GM231"/>
      <c r="GN231"/>
      <c r="GO231"/>
      <c r="GP231"/>
      <c r="GQ231"/>
      <c r="GR231"/>
      <c r="GS231"/>
      <c r="GT231"/>
      <c r="GU231"/>
      <c r="GV231"/>
      <c r="GW231"/>
      <c r="GX231"/>
      <c r="GY231"/>
      <c r="GZ231"/>
      <c r="HA231"/>
      <c r="HB231"/>
      <c r="HC231"/>
      <c r="HD231"/>
      <c r="HE231"/>
      <c r="HF231"/>
      <c r="HG231"/>
      <c r="HH231"/>
      <c r="HI231"/>
      <c r="HJ231"/>
      <c r="HK231"/>
      <c r="HL231"/>
      <c r="HM231"/>
      <c r="HN231"/>
      <c r="HO231"/>
      <c r="HP231"/>
      <c r="HQ231"/>
      <c r="HR231"/>
      <c r="HS231"/>
      <c r="HT231"/>
      <c r="HU231"/>
      <c r="HV231"/>
      <c r="HW231"/>
      <c r="HX231"/>
      <c r="HY231"/>
      <c r="HZ231"/>
      <c r="IA231"/>
      <c r="IB231"/>
      <c r="IC231"/>
      <c r="ID231"/>
      <c r="IE231"/>
      <c r="IF231"/>
      <c r="IG231"/>
      <c r="IH231"/>
      <c r="II231"/>
      <c r="IJ231"/>
      <c r="IK231"/>
      <c r="IL231"/>
      <c r="IM231"/>
      <c r="IN231"/>
      <c r="IO231"/>
      <c r="IP231"/>
      <c r="IQ231"/>
      <c r="IR231"/>
      <c r="IS231"/>
      <c r="IT231"/>
      <c r="IU231"/>
      <c r="IV231"/>
    </row>
    <row r="232" spans="1:256" ht="26.25" customHeight="1" x14ac:dyDescent="0.2">
      <c r="A232" s="137">
        <v>5</v>
      </c>
      <c r="B232" s="153" t="s">
        <v>1213</v>
      </c>
      <c r="C232" s="154">
        <v>42675</v>
      </c>
      <c r="D232" s="346">
        <v>950</v>
      </c>
      <c r="E232"/>
      <c r="F232"/>
      <c r="G232"/>
      <c r="H232"/>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c r="DO232"/>
      <c r="DP232"/>
      <c r="DQ232"/>
      <c r="DR232"/>
      <c r="DS232"/>
      <c r="DT232"/>
      <c r="DU232"/>
      <c r="DV232"/>
      <c r="DW232"/>
      <c r="DX232"/>
      <c r="DY232"/>
      <c r="DZ232"/>
      <c r="EA232"/>
      <c r="EB232"/>
      <c r="EC232"/>
      <c r="ED232"/>
      <c r="EE232"/>
      <c r="EF232"/>
      <c r="EG232"/>
      <c r="EH232"/>
      <c r="EI232"/>
      <c r="EJ232"/>
      <c r="EK232"/>
      <c r="EL232"/>
      <c r="EM232"/>
      <c r="EN232"/>
      <c r="EO232"/>
      <c r="EP232"/>
      <c r="EQ232"/>
      <c r="ER232"/>
      <c r="ES232"/>
      <c r="ET232"/>
      <c r="EU232"/>
      <c r="EV232"/>
      <c r="EW232"/>
      <c r="EX232"/>
      <c r="EY232"/>
      <c r="EZ232"/>
      <c r="FA232"/>
      <c r="FB232"/>
      <c r="FC232"/>
      <c r="FD232"/>
      <c r="FE232"/>
      <c r="FF232"/>
      <c r="FG232"/>
      <c r="FH232"/>
      <c r="FI232"/>
      <c r="FJ232"/>
      <c r="FK232"/>
      <c r="FL232"/>
      <c r="FM232"/>
      <c r="FN232"/>
      <c r="FO232"/>
      <c r="FP232"/>
      <c r="FQ232"/>
      <c r="FR232"/>
      <c r="FS232"/>
      <c r="FT232"/>
      <c r="FU232"/>
      <c r="FV232"/>
      <c r="FW232"/>
      <c r="FX232"/>
      <c r="FY232"/>
      <c r="FZ232"/>
      <c r="GA232"/>
      <c r="GB232"/>
      <c r="GC232"/>
      <c r="GD232"/>
      <c r="GE232"/>
      <c r="GF232"/>
      <c r="GG232"/>
      <c r="GH232"/>
      <c r="GI232"/>
      <c r="GJ232"/>
      <c r="GK232"/>
      <c r="GL232"/>
      <c r="GM232"/>
      <c r="GN232"/>
      <c r="GO232"/>
      <c r="GP232"/>
      <c r="GQ232"/>
      <c r="GR232"/>
      <c r="GS232"/>
      <c r="GT232"/>
      <c r="GU232"/>
      <c r="GV232"/>
      <c r="GW232"/>
      <c r="GX232"/>
      <c r="GY232"/>
      <c r="GZ232"/>
      <c r="HA232"/>
      <c r="HB232"/>
      <c r="HC232"/>
      <c r="HD232"/>
      <c r="HE232"/>
      <c r="HF232"/>
      <c r="HG232"/>
      <c r="HH232"/>
      <c r="HI232"/>
      <c r="HJ232"/>
      <c r="HK232"/>
      <c r="HL232"/>
      <c r="HM232"/>
      <c r="HN232"/>
      <c r="HO232"/>
      <c r="HP232"/>
      <c r="HQ232"/>
      <c r="HR232"/>
      <c r="HS232"/>
      <c r="HT232"/>
      <c r="HU232"/>
      <c r="HV232"/>
      <c r="HW232"/>
      <c r="HX232"/>
      <c r="HY232"/>
      <c r="HZ232"/>
      <c r="IA232"/>
      <c r="IB232"/>
      <c r="IC232"/>
      <c r="ID232"/>
      <c r="IE232"/>
      <c r="IF232"/>
      <c r="IG232"/>
      <c r="IH232"/>
      <c r="II232"/>
      <c r="IJ232"/>
      <c r="IK232"/>
      <c r="IL232"/>
      <c r="IM232"/>
      <c r="IN232"/>
      <c r="IO232"/>
      <c r="IP232"/>
      <c r="IQ232"/>
      <c r="IR232"/>
      <c r="IS232"/>
      <c r="IT232"/>
      <c r="IU232"/>
      <c r="IV232"/>
    </row>
    <row r="233" spans="1:256" ht="26.25" customHeight="1" x14ac:dyDescent="0.2">
      <c r="A233" s="137">
        <v>6</v>
      </c>
      <c r="B233" s="153" t="s">
        <v>1213</v>
      </c>
      <c r="C233" s="154">
        <v>42675</v>
      </c>
      <c r="D233" s="346">
        <v>950</v>
      </c>
      <c r="E233"/>
      <c r="F233"/>
      <c r="G233"/>
      <c r="H233"/>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c r="DR233"/>
      <c r="DS233"/>
      <c r="DT233"/>
      <c r="DU233"/>
      <c r="DV233"/>
      <c r="DW233"/>
      <c r="DX233"/>
      <c r="DY233"/>
      <c r="DZ233"/>
      <c r="EA233"/>
      <c r="EB233"/>
      <c r="EC233"/>
      <c r="ED233"/>
      <c r="EE233"/>
      <c r="EF233"/>
      <c r="EG233"/>
      <c r="EH233"/>
      <c r="EI233"/>
      <c r="EJ233"/>
      <c r="EK233"/>
      <c r="EL233"/>
      <c r="EM233"/>
      <c r="EN233"/>
      <c r="EO233"/>
      <c r="EP233"/>
      <c r="EQ233"/>
      <c r="ER233"/>
      <c r="ES233"/>
      <c r="ET233"/>
      <c r="EU233"/>
      <c r="EV233"/>
      <c r="EW233"/>
      <c r="EX233"/>
      <c r="EY233"/>
      <c r="EZ233"/>
      <c r="FA233"/>
      <c r="FB233"/>
      <c r="FC233"/>
      <c r="FD233"/>
      <c r="FE233"/>
      <c r="FF233"/>
      <c r="FG233"/>
      <c r="FH233"/>
      <c r="FI233"/>
      <c r="FJ233"/>
      <c r="FK233"/>
      <c r="FL233"/>
      <c r="FM233"/>
      <c r="FN233"/>
      <c r="FO233"/>
      <c r="FP233"/>
      <c r="FQ233"/>
      <c r="FR233"/>
      <c r="FS233"/>
      <c r="FT233"/>
      <c r="FU233"/>
      <c r="FV233"/>
      <c r="FW233"/>
      <c r="FX233"/>
      <c r="FY233"/>
      <c r="FZ233"/>
      <c r="GA233"/>
      <c r="GB233"/>
      <c r="GC233"/>
      <c r="GD233"/>
      <c r="GE233"/>
      <c r="GF233"/>
      <c r="GG233"/>
      <c r="GH233"/>
      <c r="GI233"/>
      <c r="GJ233"/>
      <c r="GK233"/>
      <c r="GL233"/>
      <c r="GM233"/>
      <c r="GN233"/>
      <c r="GO233"/>
      <c r="GP233"/>
      <c r="GQ233"/>
      <c r="GR233"/>
      <c r="GS233"/>
      <c r="GT233"/>
      <c r="GU233"/>
      <c r="GV233"/>
      <c r="GW233"/>
      <c r="GX233"/>
      <c r="GY233"/>
      <c r="GZ233"/>
      <c r="HA233"/>
      <c r="HB233"/>
      <c r="HC233"/>
      <c r="HD233"/>
      <c r="HE233"/>
      <c r="HF233"/>
      <c r="HG233"/>
      <c r="HH233"/>
      <c r="HI233"/>
      <c r="HJ233"/>
      <c r="HK233"/>
      <c r="HL233"/>
      <c r="HM233"/>
      <c r="HN233"/>
      <c r="HO233"/>
      <c r="HP233"/>
      <c r="HQ233"/>
      <c r="HR233"/>
      <c r="HS233"/>
      <c r="HT233"/>
      <c r="HU233"/>
      <c r="HV233"/>
      <c r="HW233"/>
      <c r="HX233"/>
      <c r="HY233"/>
      <c r="HZ233"/>
      <c r="IA233"/>
      <c r="IB233"/>
      <c r="IC233"/>
      <c r="ID233"/>
      <c r="IE233"/>
      <c r="IF233"/>
      <c r="IG233"/>
      <c r="IH233"/>
      <c r="II233"/>
      <c r="IJ233"/>
      <c r="IK233"/>
      <c r="IL233"/>
      <c r="IM233"/>
      <c r="IN233"/>
      <c r="IO233"/>
      <c r="IP233"/>
      <c r="IQ233"/>
      <c r="IR233"/>
      <c r="IS233"/>
      <c r="IT233"/>
      <c r="IU233"/>
      <c r="IV233"/>
    </row>
    <row r="234" spans="1:256" ht="26.25" customHeight="1" x14ac:dyDescent="0.2">
      <c r="A234" s="137">
        <v>7</v>
      </c>
      <c r="B234" s="153" t="s">
        <v>1214</v>
      </c>
      <c r="C234" s="154">
        <v>42626</v>
      </c>
      <c r="D234" s="346">
        <v>1931</v>
      </c>
      <c r="E234"/>
      <c r="F234"/>
      <c r="G234"/>
      <c r="H234"/>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c r="DR234"/>
      <c r="DS234"/>
      <c r="DT234"/>
      <c r="DU234"/>
      <c r="DV234"/>
      <c r="DW234"/>
      <c r="DX234"/>
      <c r="DY234"/>
      <c r="DZ234"/>
      <c r="EA234"/>
      <c r="EB234"/>
      <c r="EC234"/>
      <c r="ED234"/>
      <c r="EE234"/>
      <c r="EF234"/>
      <c r="EG234"/>
      <c r="EH234"/>
      <c r="EI234"/>
      <c r="EJ234"/>
      <c r="EK234"/>
      <c r="EL234"/>
      <c r="EM234"/>
      <c r="EN234"/>
      <c r="EO234"/>
      <c r="EP234"/>
      <c r="EQ234"/>
      <c r="ER234"/>
      <c r="ES234"/>
      <c r="ET234"/>
      <c r="EU234"/>
      <c r="EV234"/>
      <c r="EW234"/>
      <c r="EX234"/>
      <c r="EY234"/>
      <c r="EZ234"/>
      <c r="FA234"/>
      <c r="FB234"/>
      <c r="FC234"/>
      <c r="FD234"/>
      <c r="FE234"/>
      <c r="FF234"/>
      <c r="FG234"/>
      <c r="FH234"/>
      <c r="FI234"/>
      <c r="FJ234"/>
      <c r="FK234"/>
      <c r="FL234"/>
      <c r="FM234"/>
      <c r="FN234"/>
      <c r="FO234"/>
      <c r="FP234"/>
      <c r="FQ234"/>
      <c r="FR234"/>
      <c r="FS234"/>
      <c r="FT234"/>
      <c r="FU234"/>
      <c r="FV234"/>
      <c r="FW234"/>
      <c r="FX234"/>
      <c r="FY234"/>
      <c r="FZ234"/>
      <c r="GA234"/>
      <c r="GB234"/>
      <c r="GC234"/>
      <c r="GD234"/>
      <c r="GE234"/>
      <c r="GF234"/>
      <c r="GG234"/>
      <c r="GH234"/>
      <c r="GI234"/>
      <c r="GJ234"/>
      <c r="GK234"/>
      <c r="GL234"/>
      <c r="GM234"/>
      <c r="GN234"/>
      <c r="GO234"/>
      <c r="GP234"/>
      <c r="GQ234"/>
      <c r="GR234"/>
      <c r="GS234"/>
      <c r="GT234"/>
      <c r="GU234"/>
      <c r="GV234"/>
      <c r="GW234"/>
      <c r="GX234"/>
      <c r="GY234"/>
      <c r="GZ234"/>
      <c r="HA234"/>
      <c r="HB234"/>
      <c r="HC234"/>
      <c r="HD234"/>
      <c r="HE234"/>
      <c r="HF234"/>
      <c r="HG234"/>
      <c r="HH234"/>
      <c r="HI234"/>
      <c r="HJ234"/>
      <c r="HK234"/>
      <c r="HL234"/>
      <c r="HM234"/>
      <c r="HN234"/>
      <c r="HO234"/>
      <c r="HP234"/>
      <c r="HQ234"/>
      <c r="HR234"/>
      <c r="HS234"/>
      <c r="HT234"/>
      <c r="HU234"/>
      <c r="HV234"/>
      <c r="HW234"/>
      <c r="HX234"/>
      <c r="HY234"/>
      <c r="HZ234"/>
      <c r="IA234"/>
      <c r="IB234"/>
      <c r="IC234"/>
      <c r="ID234"/>
      <c r="IE234"/>
      <c r="IF234"/>
      <c r="IG234"/>
      <c r="IH234"/>
      <c r="II234"/>
      <c r="IJ234"/>
      <c r="IK234"/>
      <c r="IL234"/>
      <c r="IM234"/>
      <c r="IN234"/>
      <c r="IO234"/>
      <c r="IP234"/>
      <c r="IQ234"/>
      <c r="IR234"/>
      <c r="IS234"/>
      <c r="IT234"/>
      <c r="IU234"/>
      <c r="IV234"/>
    </row>
    <row r="235" spans="1:256" ht="26.25" customHeight="1" x14ac:dyDescent="0.2">
      <c r="A235" s="137">
        <v>8</v>
      </c>
      <c r="B235" s="153" t="s">
        <v>1215</v>
      </c>
      <c r="C235" s="154">
        <v>42639</v>
      </c>
      <c r="D235" s="346">
        <v>605</v>
      </c>
      <c r="E235"/>
      <c r="F235"/>
      <c r="G235"/>
      <c r="H235"/>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c r="DO235"/>
      <c r="DP235"/>
      <c r="DQ235"/>
      <c r="DR235"/>
      <c r="DS235"/>
      <c r="DT235"/>
      <c r="DU235"/>
      <c r="DV235"/>
      <c r="DW235"/>
      <c r="DX235"/>
      <c r="DY235"/>
      <c r="DZ235"/>
      <c r="EA235"/>
      <c r="EB235"/>
      <c r="EC235"/>
      <c r="ED235"/>
      <c r="EE235"/>
      <c r="EF235"/>
      <c r="EG235"/>
      <c r="EH235"/>
      <c r="EI235"/>
      <c r="EJ235"/>
      <c r="EK235"/>
      <c r="EL235"/>
      <c r="EM235"/>
      <c r="EN235"/>
      <c r="EO235"/>
      <c r="EP235"/>
      <c r="EQ235"/>
      <c r="ER235"/>
      <c r="ES235"/>
      <c r="ET235"/>
      <c r="EU235"/>
      <c r="EV235"/>
      <c r="EW235"/>
      <c r="EX235"/>
      <c r="EY235"/>
      <c r="EZ235"/>
      <c r="FA235"/>
      <c r="FB235"/>
      <c r="FC235"/>
      <c r="FD235"/>
      <c r="FE235"/>
      <c r="FF235"/>
      <c r="FG235"/>
      <c r="FH235"/>
      <c r="FI235"/>
      <c r="FJ235"/>
      <c r="FK235"/>
      <c r="FL235"/>
      <c r="FM235"/>
      <c r="FN235"/>
      <c r="FO235"/>
      <c r="FP235"/>
      <c r="FQ235"/>
      <c r="FR235"/>
      <c r="FS235"/>
      <c r="FT235"/>
      <c r="FU235"/>
      <c r="FV235"/>
      <c r="FW235"/>
      <c r="FX235"/>
      <c r="FY235"/>
      <c r="FZ235"/>
      <c r="GA235"/>
      <c r="GB235"/>
      <c r="GC235"/>
      <c r="GD235"/>
      <c r="GE235"/>
      <c r="GF235"/>
      <c r="GG235"/>
      <c r="GH235"/>
      <c r="GI235"/>
      <c r="GJ235"/>
      <c r="GK235"/>
      <c r="GL235"/>
      <c r="GM235"/>
      <c r="GN235"/>
      <c r="GO235"/>
      <c r="GP235"/>
      <c r="GQ235"/>
      <c r="GR235"/>
      <c r="GS235"/>
      <c r="GT235"/>
      <c r="GU235"/>
      <c r="GV235"/>
      <c r="GW235"/>
      <c r="GX235"/>
      <c r="GY235"/>
      <c r="GZ235"/>
      <c r="HA235"/>
      <c r="HB235"/>
      <c r="HC235"/>
      <c r="HD235"/>
      <c r="HE235"/>
      <c r="HF235"/>
      <c r="HG235"/>
      <c r="HH235"/>
      <c r="HI235"/>
      <c r="HJ235"/>
      <c r="HK235"/>
      <c r="HL235"/>
      <c r="HM235"/>
      <c r="HN235"/>
      <c r="HO235"/>
      <c r="HP235"/>
      <c r="HQ235"/>
      <c r="HR235"/>
      <c r="HS235"/>
      <c r="HT235"/>
      <c r="HU235"/>
      <c r="HV235"/>
      <c r="HW235"/>
      <c r="HX235"/>
      <c r="HY235"/>
      <c r="HZ235"/>
      <c r="IA235"/>
      <c r="IB235"/>
      <c r="IC235"/>
      <c r="ID235"/>
      <c r="IE235"/>
      <c r="IF235"/>
      <c r="IG235"/>
      <c r="IH235"/>
      <c r="II235"/>
      <c r="IJ235"/>
      <c r="IK235"/>
      <c r="IL235"/>
      <c r="IM235"/>
      <c r="IN235"/>
      <c r="IO235"/>
      <c r="IP235"/>
      <c r="IQ235"/>
      <c r="IR235"/>
      <c r="IS235"/>
      <c r="IT235"/>
      <c r="IU235"/>
      <c r="IV235"/>
    </row>
    <row r="236" spans="1:256" ht="26.25" customHeight="1" x14ac:dyDescent="0.2">
      <c r="A236" s="137">
        <v>9</v>
      </c>
      <c r="B236" s="155" t="s">
        <v>1216</v>
      </c>
      <c r="C236" s="154">
        <v>42242</v>
      </c>
      <c r="D236" s="346">
        <v>3000</v>
      </c>
      <c r="E236"/>
      <c r="F236"/>
      <c r="G236"/>
      <c r="H236"/>
      <c r="I236"/>
      <c r="J236"/>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c r="DR236"/>
      <c r="DS236"/>
      <c r="DT236"/>
      <c r="DU236"/>
      <c r="DV236"/>
      <c r="DW236"/>
      <c r="DX236"/>
      <c r="DY236"/>
      <c r="DZ236"/>
      <c r="EA236"/>
      <c r="EB236"/>
      <c r="EC236"/>
      <c r="ED236"/>
      <c r="EE236"/>
      <c r="EF236"/>
      <c r="EG236"/>
      <c r="EH236"/>
      <c r="EI236"/>
      <c r="EJ236"/>
      <c r="EK236"/>
      <c r="EL236"/>
      <c r="EM236"/>
      <c r="EN236"/>
      <c r="EO236"/>
      <c r="EP236"/>
      <c r="EQ236"/>
      <c r="ER236"/>
      <c r="ES236"/>
      <c r="ET236"/>
      <c r="EU236"/>
      <c r="EV236"/>
      <c r="EW236"/>
      <c r="EX236"/>
      <c r="EY236"/>
      <c r="EZ236"/>
      <c r="FA236"/>
      <c r="FB236"/>
      <c r="FC236"/>
      <c r="FD236"/>
      <c r="FE236"/>
      <c r="FF236"/>
      <c r="FG236"/>
      <c r="FH236"/>
      <c r="FI236"/>
      <c r="FJ236"/>
      <c r="FK236"/>
      <c r="FL236"/>
      <c r="FM236"/>
      <c r="FN236"/>
      <c r="FO236"/>
      <c r="FP236"/>
      <c r="FQ236"/>
      <c r="FR236"/>
      <c r="FS236"/>
      <c r="FT236"/>
      <c r="FU236"/>
      <c r="FV236"/>
      <c r="FW236"/>
      <c r="FX236"/>
      <c r="FY236"/>
      <c r="FZ236"/>
      <c r="GA236"/>
      <c r="GB236"/>
      <c r="GC236"/>
      <c r="GD236"/>
      <c r="GE236"/>
      <c r="GF236"/>
      <c r="GG236"/>
      <c r="GH236"/>
      <c r="GI236"/>
      <c r="GJ236"/>
      <c r="GK236"/>
      <c r="GL236"/>
      <c r="GM236"/>
      <c r="GN236"/>
      <c r="GO236"/>
      <c r="GP236"/>
      <c r="GQ236"/>
      <c r="GR236"/>
      <c r="GS236"/>
      <c r="GT236"/>
      <c r="GU236"/>
      <c r="GV236"/>
      <c r="GW236"/>
      <c r="GX236"/>
      <c r="GY236"/>
      <c r="GZ236"/>
      <c r="HA236"/>
      <c r="HB236"/>
      <c r="HC236"/>
      <c r="HD236"/>
      <c r="HE236"/>
      <c r="HF236"/>
      <c r="HG236"/>
      <c r="HH236"/>
      <c r="HI236"/>
      <c r="HJ236"/>
      <c r="HK236"/>
      <c r="HL236"/>
      <c r="HM236"/>
      <c r="HN236"/>
      <c r="HO236"/>
      <c r="HP236"/>
      <c r="HQ236"/>
      <c r="HR236"/>
      <c r="HS236"/>
      <c r="HT236"/>
      <c r="HU236"/>
      <c r="HV236"/>
      <c r="HW236"/>
      <c r="HX236"/>
      <c r="HY236"/>
      <c r="HZ236"/>
      <c r="IA236"/>
      <c r="IB236"/>
      <c r="IC236"/>
      <c r="ID236"/>
      <c r="IE236"/>
      <c r="IF236"/>
      <c r="IG236"/>
      <c r="IH236"/>
      <c r="II236"/>
      <c r="IJ236"/>
      <c r="IK236"/>
      <c r="IL236"/>
      <c r="IM236"/>
      <c r="IN236"/>
      <c r="IO236"/>
      <c r="IP236"/>
      <c r="IQ236"/>
      <c r="IR236"/>
      <c r="IS236"/>
      <c r="IT236"/>
      <c r="IU236"/>
      <c r="IV236"/>
    </row>
    <row r="237" spans="1:256" ht="26.25" customHeight="1" x14ac:dyDescent="0.2">
      <c r="A237" s="137">
        <v>10</v>
      </c>
      <c r="B237" s="153" t="s">
        <v>1217</v>
      </c>
      <c r="C237" s="154">
        <v>42116</v>
      </c>
      <c r="D237" s="346">
        <v>2620</v>
      </c>
      <c r="E237"/>
      <c r="F237"/>
      <c r="G237"/>
      <c r="H237"/>
      <c r="I237"/>
      <c r="J237"/>
      <c r="K237"/>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c r="DU237"/>
      <c r="DV237"/>
      <c r="DW237"/>
      <c r="DX237"/>
      <c r="DY237"/>
      <c r="DZ237"/>
      <c r="EA237"/>
      <c r="EB237"/>
      <c r="EC237"/>
      <c r="ED237"/>
      <c r="EE237"/>
      <c r="EF237"/>
      <c r="EG237"/>
      <c r="EH237"/>
      <c r="EI237"/>
      <c r="EJ237"/>
      <c r="EK237"/>
      <c r="EL237"/>
      <c r="EM237"/>
      <c r="EN237"/>
      <c r="EO237"/>
      <c r="EP237"/>
      <c r="EQ237"/>
      <c r="ER237"/>
      <c r="ES237"/>
      <c r="ET237"/>
      <c r="EU237"/>
      <c r="EV237"/>
      <c r="EW237"/>
      <c r="EX237"/>
      <c r="EY237"/>
      <c r="EZ237"/>
      <c r="FA237"/>
      <c r="FB237"/>
      <c r="FC237"/>
      <c r="FD237"/>
      <c r="FE237"/>
      <c r="FF237"/>
      <c r="FG237"/>
      <c r="FH237"/>
      <c r="FI237"/>
      <c r="FJ237"/>
      <c r="FK237"/>
      <c r="FL237"/>
      <c r="FM237"/>
      <c r="FN237"/>
      <c r="FO237"/>
      <c r="FP237"/>
      <c r="FQ237"/>
      <c r="FR237"/>
      <c r="FS237"/>
      <c r="FT237"/>
      <c r="FU237"/>
      <c r="FV237"/>
      <c r="FW237"/>
      <c r="FX237"/>
      <c r="FY237"/>
      <c r="FZ237"/>
      <c r="GA237"/>
      <c r="GB237"/>
      <c r="GC237"/>
      <c r="GD237"/>
      <c r="GE237"/>
      <c r="GF237"/>
      <c r="GG237"/>
      <c r="GH237"/>
      <c r="GI237"/>
      <c r="GJ237"/>
      <c r="GK237"/>
      <c r="GL237"/>
      <c r="GM237"/>
      <c r="GN237"/>
      <c r="GO237"/>
      <c r="GP237"/>
      <c r="GQ237"/>
      <c r="GR237"/>
      <c r="GS237"/>
      <c r="GT237"/>
      <c r="GU237"/>
      <c r="GV237"/>
      <c r="GW237"/>
      <c r="GX237"/>
      <c r="GY237"/>
      <c r="GZ237"/>
      <c r="HA237"/>
      <c r="HB237"/>
      <c r="HC237"/>
      <c r="HD237"/>
      <c r="HE237"/>
      <c r="HF237"/>
      <c r="HG237"/>
      <c r="HH237"/>
      <c r="HI237"/>
      <c r="HJ237"/>
      <c r="HK237"/>
      <c r="HL237"/>
      <c r="HM237"/>
      <c r="HN237"/>
      <c r="HO237"/>
      <c r="HP237"/>
      <c r="HQ237"/>
      <c r="HR237"/>
      <c r="HS237"/>
      <c r="HT237"/>
      <c r="HU237"/>
      <c r="HV237"/>
      <c r="HW237"/>
      <c r="HX237"/>
      <c r="HY237"/>
      <c r="HZ237"/>
      <c r="IA237"/>
      <c r="IB237"/>
      <c r="IC237"/>
      <c r="ID237"/>
      <c r="IE237"/>
      <c r="IF237"/>
      <c r="IG237"/>
      <c r="IH237"/>
      <c r="II237"/>
      <c r="IJ237"/>
      <c r="IK237"/>
      <c r="IL237"/>
      <c r="IM237"/>
      <c r="IN237"/>
      <c r="IO237"/>
      <c r="IP237"/>
      <c r="IQ237"/>
      <c r="IR237"/>
      <c r="IS237"/>
      <c r="IT237"/>
      <c r="IU237"/>
      <c r="IV237"/>
    </row>
    <row r="238" spans="1:256" ht="26.25" customHeight="1" x14ac:dyDescent="0.2">
      <c r="A238" s="137">
        <v>11</v>
      </c>
      <c r="B238" s="153" t="s">
        <v>1218</v>
      </c>
      <c r="C238" s="154">
        <v>42360</v>
      </c>
      <c r="D238" s="346">
        <v>650</v>
      </c>
      <c r="E238"/>
      <c r="F238"/>
      <c r="G238"/>
      <c r="H238"/>
      <c r="I238"/>
      <c r="J238"/>
      <c r="K23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c r="DC238"/>
      <c r="DD238"/>
      <c r="DE238"/>
      <c r="DF238"/>
      <c r="DG238"/>
      <c r="DH238"/>
      <c r="DI238"/>
      <c r="DJ238"/>
      <c r="DK238"/>
      <c r="DL238"/>
      <c r="DM238"/>
      <c r="DN238"/>
      <c r="DO238"/>
      <c r="DP238"/>
      <c r="DQ238"/>
      <c r="DR238"/>
      <c r="DS238"/>
      <c r="DT238"/>
      <c r="DU238"/>
      <c r="DV238"/>
      <c r="DW238"/>
      <c r="DX238"/>
      <c r="DY238"/>
      <c r="DZ238"/>
      <c r="EA238"/>
      <c r="EB238"/>
      <c r="EC238"/>
      <c r="ED238"/>
      <c r="EE238"/>
      <c r="EF238"/>
      <c r="EG238"/>
      <c r="EH238"/>
      <c r="EI238"/>
      <c r="EJ238"/>
      <c r="EK238"/>
      <c r="EL238"/>
      <c r="EM238"/>
      <c r="EN238"/>
      <c r="EO238"/>
      <c r="EP238"/>
      <c r="EQ238"/>
      <c r="ER238"/>
      <c r="ES238"/>
      <c r="ET238"/>
      <c r="EU238"/>
      <c r="EV238"/>
      <c r="EW238"/>
      <c r="EX238"/>
      <c r="EY238"/>
      <c r="EZ238"/>
      <c r="FA238"/>
      <c r="FB238"/>
      <c r="FC238"/>
      <c r="FD238"/>
      <c r="FE238"/>
      <c r="FF238"/>
      <c r="FG238"/>
      <c r="FH238"/>
      <c r="FI238"/>
      <c r="FJ238"/>
      <c r="FK238"/>
      <c r="FL238"/>
      <c r="FM238"/>
      <c r="FN238"/>
      <c r="FO238"/>
      <c r="FP238"/>
      <c r="FQ238"/>
      <c r="FR238"/>
      <c r="FS238"/>
      <c r="FT238"/>
      <c r="FU238"/>
      <c r="FV238"/>
      <c r="FW238"/>
      <c r="FX238"/>
      <c r="FY238"/>
      <c r="FZ238"/>
      <c r="GA238"/>
      <c r="GB238"/>
      <c r="GC238"/>
      <c r="GD238"/>
      <c r="GE238"/>
      <c r="GF238"/>
      <c r="GG238"/>
      <c r="GH238"/>
      <c r="GI238"/>
      <c r="GJ238"/>
      <c r="GK238"/>
      <c r="GL238"/>
      <c r="GM238"/>
      <c r="GN238"/>
      <c r="GO238"/>
      <c r="GP238"/>
      <c r="GQ238"/>
      <c r="GR238"/>
      <c r="GS238"/>
      <c r="GT238"/>
      <c r="GU238"/>
      <c r="GV238"/>
      <c r="GW238"/>
      <c r="GX238"/>
      <c r="GY238"/>
      <c r="GZ238"/>
      <c r="HA238"/>
      <c r="HB238"/>
      <c r="HC238"/>
      <c r="HD238"/>
      <c r="HE238"/>
      <c r="HF238"/>
      <c r="HG238"/>
      <c r="HH238"/>
      <c r="HI238"/>
      <c r="HJ238"/>
      <c r="HK238"/>
      <c r="HL238"/>
      <c r="HM238"/>
      <c r="HN238"/>
      <c r="HO238"/>
      <c r="HP238"/>
      <c r="HQ238"/>
      <c r="HR238"/>
      <c r="HS238"/>
      <c r="HT238"/>
      <c r="HU238"/>
      <c r="HV238"/>
      <c r="HW238"/>
      <c r="HX238"/>
      <c r="HY238"/>
      <c r="HZ238"/>
      <c r="IA238"/>
      <c r="IB238"/>
      <c r="IC238"/>
      <c r="ID238"/>
      <c r="IE238"/>
      <c r="IF238"/>
      <c r="IG238"/>
      <c r="IH238"/>
      <c r="II238"/>
      <c r="IJ238"/>
      <c r="IK238"/>
      <c r="IL238"/>
      <c r="IM238"/>
      <c r="IN238"/>
      <c r="IO238"/>
      <c r="IP238"/>
      <c r="IQ238"/>
      <c r="IR238"/>
      <c r="IS238"/>
      <c r="IT238"/>
      <c r="IU238"/>
      <c r="IV238"/>
    </row>
    <row r="239" spans="1:256" ht="26.25" customHeight="1" x14ac:dyDescent="0.2">
      <c r="A239" s="137">
        <v>12</v>
      </c>
      <c r="B239" s="153" t="s">
        <v>1218</v>
      </c>
      <c r="C239" s="154">
        <v>42360</v>
      </c>
      <c r="D239" s="346">
        <v>650</v>
      </c>
      <c r="E239"/>
      <c r="F239"/>
      <c r="G239"/>
      <c r="H239"/>
      <c r="I239"/>
      <c r="J239"/>
      <c r="K239"/>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c r="CW239"/>
      <c r="CX239"/>
      <c r="CY239"/>
      <c r="CZ239"/>
      <c r="DA239"/>
      <c r="DB239"/>
      <c r="DC239"/>
      <c r="DD239"/>
      <c r="DE239"/>
      <c r="DF239"/>
      <c r="DG239"/>
      <c r="DH239"/>
      <c r="DI239"/>
      <c r="DJ239"/>
      <c r="DK239"/>
      <c r="DL239"/>
      <c r="DM239"/>
      <c r="DN239"/>
      <c r="DO239"/>
      <c r="DP239"/>
      <c r="DQ239"/>
      <c r="DR239"/>
      <c r="DS239"/>
      <c r="DT239"/>
      <c r="DU239"/>
      <c r="DV239"/>
      <c r="DW239"/>
      <c r="DX239"/>
      <c r="DY239"/>
      <c r="DZ239"/>
      <c r="EA239"/>
      <c r="EB239"/>
      <c r="EC239"/>
      <c r="ED239"/>
      <c r="EE239"/>
      <c r="EF239"/>
      <c r="EG239"/>
      <c r="EH239"/>
      <c r="EI239"/>
      <c r="EJ239"/>
      <c r="EK239"/>
      <c r="EL239"/>
      <c r="EM239"/>
      <c r="EN239"/>
      <c r="EO239"/>
      <c r="EP239"/>
      <c r="EQ239"/>
      <c r="ER239"/>
      <c r="ES239"/>
      <c r="ET239"/>
      <c r="EU239"/>
      <c r="EV239"/>
      <c r="EW239"/>
      <c r="EX239"/>
      <c r="EY239"/>
      <c r="EZ239"/>
      <c r="FA239"/>
      <c r="FB239"/>
      <c r="FC239"/>
      <c r="FD239"/>
      <c r="FE239"/>
      <c r="FF239"/>
      <c r="FG239"/>
      <c r="FH239"/>
      <c r="FI239"/>
      <c r="FJ239"/>
      <c r="FK239"/>
      <c r="FL239"/>
      <c r="FM239"/>
      <c r="FN239"/>
      <c r="FO239"/>
      <c r="FP239"/>
      <c r="FQ239"/>
      <c r="FR239"/>
      <c r="FS239"/>
      <c r="FT239"/>
      <c r="FU239"/>
      <c r="FV239"/>
      <c r="FW239"/>
      <c r="FX239"/>
      <c r="FY239"/>
      <c r="FZ239"/>
      <c r="GA239"/>
      <c r="GB239"/>
      <c r="GC239"/>
      <c r="GD239"/>
      <c r="GE239"/>
      <c r="GF239"/>
      <c r="GG239"/>
      <c r="GH239"/>
      <c r="GI239"/>
      <c r="GJ239"/>
      <c r="GK239"/>
      <c r="GL239"/>
      <c r="GM239"/>
      <c r="GN239"/>
      <c r="GO239"/>
      <c r="GP239"/>
      <c r="GQ239"/>
      <c r="GR239"/>
      <c r="GS239"/>
      <c r="GT239"/>
      <c r="GU239"/>
      <c r="GV239"/>
      <c r="GW239"/>
      <c r="GX239"/>
      <c r="GY239"/>
      <c r="GZ239"/>
      <c r="HA239"/>
      <c r="HB239"/>
      <c r="HC239"/>
      <c r="HD239"/>
      <c r="HE239"/>
      <c r="HF239"/>
      <c r="HG239"/>
      <c r="HH239"/>
      <c r="HI239"/>
      <c r="HJ239"/>
      <c r="HK239"/>
      <c r="HL239"/>
      <c r="HM239"/>
      <c r="HN239"/>
      <c r="HO239"/>
      <c r="HP239"/>
      <c r="HQ239"/>
      <c r="HR239"/>
      <c r="HS239"/>
      <c r="HT239"/>
      <c r="HU239"/>
      <c r="HV239"/>
      <c r="HW239"/>
      <c r="HX239"/>
      <c r="HY239"/>
      <c r="HZ239"/>
      <c r="IA239"/>
      <c r="IB239"/>
      <c r="IC239"/>
      <c r="ID239"/>
      <c r="IE239"/>
      <c r="IF239"/>
      <c r="IG239"/>
      <c r="IH239"/>
      <c r="II239"/>
      <c r="IJ239"/>
      <c r="IK239"/>
      <c r="IL239"/>
      <c r="IM239"/>
      <c r="IN239"/>
      <c r="IO239"/>
      <c r="IP239"/>
      <c r="IQ239"/>
      <c r="IR239"/>
      <c r="IS239"/>
      <c r="IT239"/>
      <c r="IU239"/>
      <c r="IV239"/>
    </row>
    <row r="240" spans="1:256" ht="26.25" customHeight="1" x14ac:dyDescent="0.2">
      <c r="A240" s="137">
        <v>13</v>
      </c>
      <c r="B240" s="153" t="s">
        <v>1218</v>
      </c>
      <c r="C240" s="154">
        <v>42360</v>
      </c>
      <c r="D240" s="346">
        <v>650</v>
      </c>
      <c r="E240"/>
      <c r="F240"/>
      <c r="G240"/>
      <c r="H240"/>
      <c r="I240"/>
      <c r="J240"/>
      <c r="K240"/>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c r="DC240"/>
      <c r="DD240"/>
      <c r="DE240"/>
      <c r="DF240"/>
      <c r="DG240"/>
      <c r="DH240"/>
      <c r="DI240"/>
      <c r="DJ240"/>
      <c r="DK240"/>
      <c r="DL240"/>
      <c r="DM240"/>
      <c r="DN240"/>
      <c r="DO240"/>
      <c r="DP240"/>
      <c r="DQ240"/>
      <c r="DR240"/>
      <c r="DS240"/>
      <c r="DT240"/>
      <c r="DU240"/>
      <c r="DV240"/>
      <c r="DW240"/>
      <c r="DX240"/>
      <c r="DY240"/>
      <c r="DZ240"/>
      <c r="EA240"/>
      <c r="EB240"/>
      <c r="EC240"/>
      <c r="ED240"/>
      <c r="EE240"/>
      <c r="EF240"/>
      <c r="EG240"/>
      <c r="EH240"/>
      <c r="EI240"/>
      <c r="EJ240"/>
      <c r="EK240"/>
      <c r="EL240"/>
      <c r="EM240"/>
      <c r="EN240"/>
      <c r="EO240"/>
      <c r="EP240"/>
      <c r="EQ240"/>
      <c r="ER240"/>
      <c r="ES240"/>
      <c r="ET240"/>
      <c r="EU240"/>
      <c r="EV240"/>
      <c r="EW240"/>
      <c r="EX240"/>
      <c r="EY240"/>
      <c r="EZ240"/>
      <c r="FA240"/>
      <c r="FB240"/>
      <c r="FC240"/>
      <c r="FD240"/>
      <c r="FE240"/>
      <c r="FF240"/>
      <c r="FG240"/>
      <c r="FH240"/>
      <c r="FI240"/>
      <c r="FJ240"/>
      <c r="FK240"/>
      <c r="FL240"/>
      <c r="FM240"/>
      <c r="FN240"/>
      <c r="FO240"/>
      <c r="FP240"/>
      <c r="FQ240"/>
      <c r="FR240"/>
      <c r="FS240"/>
      <c r="FT240"/>
      <c r="FU240"/>
      <c r="FV240"/>
      <c r="FW240"/>
      <c r="FX240"/>
      <c r="FY240"/>
      <c r="FZ240"/>
      <c r="GA240"/>
      <c r="GB240"/>
      <c r="GC240"/>
      <c r="GD240"/>
      <c r="GE240"/>
      <c r="GF240"/>
      <c r="GG240"/>
      <c r="GH240"/>
      <c r="GI240"/>
      <c r="GJ240"/>
      <c r="GK240"/>
      <c r="GL240"/>
      <c r="GM240"/>
      <c r="GN240"/>
      <c r="GO240"/>
      <c r="GP240"/>
      <c r="GQ240"/>
      <c r="GR240"/>
      <c r="GS240"/>
      <c r="GT240"/>
      <c r="GU240"/>
      <c r="GV240"/>
      <c r="GW240"/>
      <c r="GX240"/>
      <c r="GY240"/>
      <c r="GZ240"/>
      <c r="HA240"/>
      <c r="HB240"/>
      <c r="HC240"/>
      <c r="HD240"/>
      <c r="HE240"/>
      <c r="HF240"/>
      <c r="HG240"/>
      <c r="HH240"/>
      <c r="HI240"/>
      <c r="HJ240"/>
      <c r="HK240"/>
      <c r="HL240"/>
      <c r="HM240"/>
      <c r="HN240"/>
      <c r="HO240"/>
      <c r="HP240"/>
      <c r="HQ240"/>
      <c r="HR240"/>
      <c r="HS240"/>
      <c r="HT240"/>
      <c r="HU240"/>
      <c r="HV240"/>
      <c r="HW240"/>
      <c r="HX240"/>
      <c r="HY240"/>
      <c r="HZ240"/>
      <c r="IA240"/>
      <c r="IB240"/>
      <c r="IC240"/>
      <c r="ID240"/>
      <c r="IE240"/>
      <c r="IF240"/>
      <c r="IG240"/>
      <c r="IH240"/>
      <c r="II240"/>
      <c r="IJ240"/>
      <c r="IK240"/>
      <c r="IL240"/>
      <c r="IM240"/>
      <c r="IN240"/>
      <c r="IO240"/>
      <c r="IP240"/>
      <c r="IQ240"/>
      <c r="IR240"/>
      <c r="IS240"/>
      <c r="IT240"/>
      <c r="IU240"/>
      <c r="IV240"/>
    </row>
    <row r="241" spans="1:256" ht="26.25" customHeight="1" x14ac:dyDescent="0.2">
      <c r="A241" s="137">
        <v>14</v>
      </c>
      <c r="B241" s="153" t="s">
        <v>1219</v>
      </c>
      <c r="C241" s="154">
        <v>42815</v>
      </c>
      <c r="D241" s="346">
        <v>2659</v>
      </c>
      <c r="E241"/>
      <c r="F241"/>
      <c r="G241"/>
      <c r="H241"/>
      <c r="I241"/>
      <c r="J241"/>
      <c r="K241"/>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c r="DC241"/>
      <c r="DD241"/>
      <c r="DE241"/>
      <c r="DF241"/>
      <c r="DG241"/>
      <c r="DH241"/>
      <c r="DI241"/>
      <c r="DJ241"/>
      <c r="DK241"/>
      <c r="DL241"/>
      <c r="DM241"/>
      <c r="DN241"/>
      <c r="DO241"/>
      <c r="DP241"/>
      <c r="DQ241"/>
      <c r="DR241"/>
      <c r="DS241"/>
      <c r="DT241"/>
      <c r="DU241"/>
      <c r="DV241"/>
      <c r="DW241"/>
      <c r="DX241"/>
      <c r="DY241"/>
      <c r="DZ241"/>
      <c r="EA241"/>
      <c r="EB241"/>
      <c r="EC241"/>
      <c r="ED241"/>
      <c r="EE241"/>
      <c r="EF241"/>
      <c r="EG241"/>
      <c r="EH241"/>
      <c r="EI241"/>
      <c r="EJ241"/>
      <c r="EK241"/>
      <c r="EL241"/>
      <c r="EM241"/>
      <c r="EN241"/>
      <c r="EO241"/>
      <c r="EP241"/>
      <c r="EQ241"/>
      <c r="ER241"/>
      <c r="ES241"/>
      <c r="ET241"/>
      <c r="EU241"/>
      <c r="EV241"/>
      <c r="EW241"/>
      <c r="EX241"/>
      <c r="EY241"/>
      <c r="EZ241"/>
      <c r="FA241"/>
      <c r="FB241"/>
      <c r="FC241"/>
      <c r="FD241"/>
      <c r="FE241"/>
      <c r="FF241"/>
      <c r="FG241"/>
      <c r="FH241"/>
      <c r="FI241"/>
      <c r="FJ241"/>
      <c r="FK241"/>
      <c r="FL241"/>
      <c r="FM241"/>
      <c r="FN241"/>
      <c r="FO241"/>
      <c r="FP241"/>
      <c r="FQ241"/>
      <c r="FR241"/>
      <c r="FS241"/>
      <c r="FT241"/>
      <c r="FU241"/>
      <c r="FV241"/>
      <c r="FW241"/>
      <c r="FX241"/>
      <c r="FY241"/>
      <c r="FZ241"/>
      <c r="GA241"/>
      <c r="GB241"/>
      <c r="GC241"/>
      <c r="GD241"/>
      <c r="GE241"/>
      <c r="GF241"/>
      <c r="GG241"/>
      <c r="GH241"/>
      <c r="GI241"/>
      <c r="GJ241"/>
      <c r="GK241"/>
      <c r="GL241"/>
      <c r="GM241"/>
      <c r="GN241"/>
      <c r="GO241"/>
      <c r="GP241"/>
      <c r="GQ241"/>
      <c r="GR241"/>
      <c r="GS241"/>
      <c r="GT241"/>
      <c r="GU241"/>
      <c r="GV241"/>
      <c r="GW241"/>
      <c r="GX241"/>
      <c r="GY241"/>
      <c r="GZ241"/>
      <c r="HA241"/>
      <c r="HB241"/>
      <c r="HC241"/>
      <c r="HD241"/>
      <c r="HE241"/>
      <c r="HF241"/>
      <c r="HG241"/>
      <c r="HH241"/>
      <c r="HI241"/>
      <c r="HJ241"/>
      <c r="HK241"/>
      <c r="HL241"/>
      <c r="HM241"/>
      <c r="HN241"/>
      <c r="HO241"/>
      <c r="HP241"/>
      <c r="HQ241"/>
      <c r="HR241"/>
      <c r="HS241"/>
      <c r="HT241"/>
      <c r="HU241"/>
      <c r="HV241"/>
      <c r="HW241"/>
      <c r="HX241"/>
      <c r="HY241"/>
      <c r="HZ241"/>
      <c r="IA241"/>
      <c r="IB241"/>
      <c r="IC241"/>
      <c r="ID241"/>
      <c r="IE241"/>
      <c r="IF241"/>
      <c r="IG241"/>
      <c r="IH241"/>
      <c r="II241"/>
      <c r="IJ241"/>
      <c r="IK241"/>
      <c r="IL241"/>
      <c r="IM241"/>
      <c r="IN241"/>
      <c r="IO241"/>
      <c r="IP241"/>
      <c r="IQ241"/>
      <c r="IR241"/>
      <c r="IS241"/>
      <c r="IT241"/>
      <c r="IU241"/>
      <c r="IV241"/>
    </row>
    <row r="242" spans="1:256" ht="26.25" customHeight="1" x14ac:dyDescent="0.2">
      <c r="A242" s="137">
        <v>15</v>
      </c>
      <c r="B242" s="153" t="s">
        <v>1219</v>
      </c>
      <c r="C242" s="154">
        <v>42815</v>
      </c>
      <c r="D242" s="346">
        <v>2659</v>
      </c>
      <c r="E242"/>
      <c r="F242"/>
      <c r="G242"/>
      <c r="H242"/>
      <c r="I242"/>
      <c r="J242"/>
      <c r="K242"/>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c r="CX242"/>
      <c r="CY242"/>
      <c r="CZ242"/>
      <c r="DA242"/>
      <c r="DB242"/>
      <c r="DC242"/>
      <c r="DD242"/>
      <c r="DE242"/>
      <c r="DF242"/>
      <c r="DG242"/>
      <c r="DH242"/>
      <c r="DI242"/>
      <c r="DJ242"/>
      <c r="DK242"/>
      <c r="DL242"/>
      <c r="DM242"/>
      <c r="DN242"/>
      <c r="DO242"/>
      <c r="DP242"/>
      <c r="DQ242"/>
      <c r="DR242"/>
      <c r="DS242"/>
      <c r="DT242"/>
      <c r="DU242"/>
      <c r="DV242"/>
      <c r="DW242"/>
      <c r="DX242"/>
      <c r="DY242"/>
      <c r="DZ242"/>
      <c r="EA242"/>
      <c r="EB242"/>
      <c r="EC242"/>
      <c r="ED242"/>
      <c r="EE242"/>
      <c r="EF242"/>
      <c r="EG242"/>
      <c r="EH242"/>
      <c r="EI242"/>
      <c r="EJ242"/>
      <c r="EK242"/>
      <c r="EL242"/>
      <c r="EM242"/>
      <c r="EN242"/>
      <c r="EO242"/>
      <c r="EP242"/>
      <c r="EQ242"/>
      <c r="ER242"/>
      <c r="ES242"/>
      <c r="ET242"/>
      <c r="EU242"/>
      <c r="EV242"/>
      <c r="EW242"/>
      <c r="EX242"/>
      <c r="EY242"/>
      <c r="EZ242"/>
      <c r="FA242"/>
      <c r="FB242"/>
      <c r="FC242"/>
      <c r="FD242"/>
      <c r="FE242"/>
      <c r="FF242"/>
      <c r="FG242"/>
      <c r="FH242"/>
      <c r="FI242"/>
      <c r="FJ242"/>
      <c r="FK242"/>
      <c r="FL242"/>
      <c r="FM242"/>
      <c r="FN242"/>
      <c r="FO242"/>
      <c r="FP242"/>
      <c r="FQ242"/>
      <c r="FR242"/>
      <c r="FS242"/>
      <c r="FT242"/>
      <c r="FU242"/>
      <c r="FV242"/>
      <c r="FW242"/>
      <c r="FX242"/>
      <c r="FY242"/>
      <c r="FZ242"/>
      <c r="GA242"/>
      <c r="GB242"/>
      <c r="GC242"/>
      <c r="GD242"/>
      <c r="GE242"/>
      <c r="GF242"/>
      <c r="GG242"/>
      <c r="GH242"/>
      <c r="GI242"/>
      <c r="GJ242"/>
      <c r="GK242"/>
      <c r="GL242"/>
      <c r="GM242"/>
      <c r="GN242"/>
      <c r="GO242"/>
      <c r="GP242"/>
      <c r="GQ242"/>
      <c r="GR242"/>
      <c r="GS242"/>
      <c r="GT242"/>
      <c r="GU242"/>
      <c r="GV242"/>
      <c r="GW242"/>
      <c r="GX242"/>
      <c r="GY242"/>
      <c r="GZ242"/>
      <c r="HA242"/>
      <c r="HB242"/>
      <c r="HC242"/>
      <c r="HD242"/>
      <c r="HE242"/>
      <c r="HF242"/>
      <c r="HG242"/>
      <c r="HH242"/>
      <c r="HI242"/>
      <c r="HJ242"/>
      <c r="HK242"/>
      <c r="HL242"/>
      <c r="HM242"/>
      <c r="HN242"/>
      <c r="HO242"/>
      <c r="HP242"/>
      <c r="HQ242"/>
      <c r="HR242"/>
      <c r="HS242"/>
      <c r="HT242"/>
      <c r="HU242"/>
      <c r="HV242"/>
      <c r="HW242"/>
      <c r="HX242"/>
      <c r="HY242"/>
      <c r="HZ242"/>
      <c r="IA242"/>
      <c r="IB242"/>
      <c r="IC242"/>
      <c r="ID242"/>
      <c r="IE242"/>
      <c r="IF242"/>
      <c r="IG242"/>
      <c r="IH242"/>
      <c r="II242"/>
      <c r="IJ242"/>
      <c r="IK242"/>
      <c r="IL242"/>
      <c r="IM242"/>
      <c r="IN242"/>
      <c r="IO242"/>
      <c r="IP242"/>
      <c r="IQ242"/>
      <c r="IR242"/>
      <c r="IS242"/>
      <c r="IT242"/>
      <c r="IU242"/>
      <c r="IV242"/>
    </row>
    <row r="243" spans="1:256" ht="26.25" customHeight="1" x14ac:dyDescent="0.2">
      <c r="A243" s="137">
        <v>16</v>
      </c>
      <c r="B243" s="153" t="s">
        <v>1220</v>
      </c>
      <c r="C243" s="154">
        <v>42815</v>
      </c>
      <c r="D243" s="346">
        <v>535</v>
      </c>
      <c r="E243"/>
      <c r="F243"/>
      <c r="G243"/>
      <c r="H243"/>
      <c r="I243"/>
      <c r="J243"/>
      <c r="K243"/>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c r="CU243"/>
      <c r="CV243"/>
      <c r="CW243"/>
      <c r="CX243"/>
      <c r="CY243"/>
      <c r="CZ243"/>
      <c r="DA243"/>
      <c r="DB243"/>
      <c r="DC243"/>
      <c r="DD243"/>
      <c r="DE243"/>
      <c r="DF243"/>
      <c r="DG243"/>
      <c r="DH243"/>
      <c r="DI243"/>
      <c r="DJ243"/>
      <c r="DK243"/>
      <c r="DL243"/>
      <c r="DM243"/>
      <c r="DN243"/>
      <c r="DO243"/>
      <c r="DP243"/>
      <c r="DQ243"/>
      <c r="DR243"/>
      <c r="DS243"/>
      <c r="DT243"/>
      <c r="DU243"/>
      <c r="DV243"/>
      <c r="DW243"/>
      <c r="DX243"/>
      <c r="DY243"/>
      <c r="DZ243"/>
      <c r="EA243"/>
      <c r="EB243"/>
      <c r="EC243"/>
      <c r="ED243"/>
      <c r="EE243"/>
      <c r="EF243"/>
      <c r="EG243"/>
      <c r="EH243"/>
      <c r="EI243"/>
      <c r="EJ243"/>
      <c r="EK243"/>
      <c r="EL243"/>
      <c r="EM243"/>
      <c r="EN243"/>
      <c r="EO243"/>
      <c r="EP243"/>
      <c r="EQ243"/>
      <c r="ER243"/>
      <c r="ES243"/>
      <c r="ET243"/>
      <c r="EU243"/>
      <c r="EV243"/>
      <c r="EW243"/>
      <c r="EX243"/>
      <c r="EY243"/>
      <c r="EZ243"/>
      <c r="FA243"/>
      <c r="FB243"/>
      <c r="FC243"/>
      <c r="FD243"/>
      <c r="FE243"/>
      <c r="FF243"/>
      <c r="FG243"/>
      <c r="FH243"/>
      <c r="FI243"/>
      <c r="FJ243"/>
      <c r="FK243"/>
      <c r="FL243"/>
      <c r="FM243"/>
      <c r="FN243"/>
      <c r="FO243"/>
      <c r="FP243"/>
      <c r="FQ243"/>
      <c r="FR243"/>
      <c r="FS243"/>
      <c r="FT243"/>
      <c r="FU243"/>
      <c r="FV243"/>
      <c r="FW243"/>
      <c r="FX243"/>
      <c r="FY243"/>
      <c r="FZ243"/>
      <c r="GA243"/>
      <c r="GB243"/>
      <c r="GC243"/>
      <c r="GD243"/>
      <c r="GE243"/>
      <c r="GF243"/>
      <c r="GG243"/>
      <c r="GH243"/>
      <c r="GI243"/>
      <c r="GJ243"/>
      <c r="GK243"/>
      <c r="GL243"/>
      <c r="GM243"/>
      <c r="GN243"/>
      <c r="GO243"/>
      <c r="GP243"/>
      <c r="GQ243"/>
      <c r="GR243"/>
      <c r="GS243"/>
      <c r="GT243"/>
      <c r="GU243"/>
      <c r="GV243"/>
      <c r="GW243"/>
      <c r="GX243"/>
      <c r="GY243"/>
      <c r="GZ243"/>
      <c r="HA243"/>
      <c r="HB243"/>
      <c r="HC243"/>
      <c r="HD243"/>
      <c r="HE243"/>
      <c r="HF243"/>
      <c r="HG243"/>
      <c r="HH243"/>
      <c r="HI243"/>
      <c r="HJ243"/>
      <c r="HK243"/>
      <c r="HL243"/>
      <c r="HM243"/>
      <c r="HN243"/>
      <c r="HO243"/>
      <c r="HP243"/>
      <c r="HQ243"/>
      <c r="HR243"/>
      <c r="HS243"/>
      <c r="HT243"/>
      <c r="HU243"/>
      <c r="HV243"/>
      <c r="HW243"/>
      <c r="HX243"/>
      <c r="HY243"/>
      <c r="HZ243"/>
      <c r="IA243"/>
      <c r="IB243"/>
      <c r="IC243"/>
      <c r="ID243"/>
      <c r="IE243"/>
      <c r="IF243"/>
      <c r="IG243"/>
      <c r="IH243"/>
      <c r="II243"/>
      <c r="IJ243"/>
      <c r="IK243"/>
      <c r="IL243"/>
      <c r="IM243"/>
      <c r="IN243"/>
      <c r="IO243"/>
      <c r="IP243"/>
      <c r="IQ243"/>
      <c r="IR243"/>
      <c r="IS243"/>
      <c r="IT243"/>
      <c r="IU243"/>
      <c r="IV243"/>
    </row>
    <row r="244" spans="1:256" ht="26.25" customHeight="1" x14ac:dyDescent="0.2">
      <c r="A244" s="137">
        <v>17</v>
      </c>
      <c r="B244" s="153" t="s">
        <v>1220</v>
      </c>
      <c r="C244" s="154">
        <v>42815</v>
      </c>
      <c r="D244" s="346">
        <v>535</v>
      </c>
      <c r="E244"/>
      <c r="F244"/>
      <c r="G244"/>
      <c r="H244"/>
      <c r="I244"/>
      <c r="J244"/>
      <c r="K244"/>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c r="CA244"/>
      <c r="CB244"/>
      <c r="CC244"/>
      <c r="CD244"/>
      <c r="CE244"/>
      <c r="CF244"/>
      <c r="CG244"/>
      <c r="CH244"/>
      <c r="CI244"/>
      <c r="CJ244"/>
      <c r="CK244"/>
      <c r="CL244"/>
      <c r="CM244"/>
      <c r="CN244"/>
      <c r="CO244"/>
      <c r="CP244"/>
      <c r="CQ244"/>
      <c r="CR244"/>
      <c r="CS244"/>
      <c r="CT244"/>
      <c r="CU244"/>
      <c r="CV244"/>
      <c r="CW244"/>
      <c r="CX244"/>
      <c r="CY244"/>
      <c r="CZ244"/>
      <c r="DA244"/>
      <c r="DB244"/>
      <c r="DC244"/>
      <c r="DD244"/>
      <c r="DE244"/>
      <c r="DF244"/>
      <c r="DG244"/>
      <c r="DH244"/>
      <c r="DI244"/>
      <c r="DJ244"/>
      <c r="DK244"/>
      <c r="DL244"/>
      <c r="DM244"/>
      <c r="DN244"/>
      <c r="DO244"/>
      <c r="DP244"/>
      <c r="DQ244"/>
      <c r="DR244"/>
      <c r="DS244"/>
      <c r="DT244"/>
      <c r="DU244"/>
      <c r="DV244"/>
      <c r="DW244"/>
      <c r="DX244"/>
      <c r="DY244"/>
      <c r="DZ244"/>
      <c r="EA244"/>
      <c r="EB244"/>
      <c r="EC244"/>
      <c r="ED244"/>
      <c r="EE244"/>
      <c r="EF244"/>
      <c r="EG244"/>
      <c r="EH244"/>
      <c r="EI244"/>
      <c r="EJ244"/>
      <c r="EK244"/>
      <c r="EL244"/>
      <c r="EM244"/>
      <c r="EN244"/>
      <c r="EO244"/>
      <c r="EP244"/>
      <c r="EQ244"/>
      <c r="ER244"/>
      <c r="ES244"/>
      <c r="ET244"/>
      <c r="EU244"/>
      <c r="EV244"/>
      <c r="EW244"/>
      <c r="EX244"/>
      <c r="EY244"/>
      <c r="EZ244"/>
      <c r="FA244"/>
      <c r="FB244"/>
      <c r="FC244"/>
      <c r="FD244"/>
      <c r="FE244"/>
      <c r="FF244"/>
      <c r="FG244"/>
      <c r="FH244"/>
      <c r="FI244"/>
      <c r="FJ244"/>
      <c r="FK244"/>
      <c r="FL244"/>
      <c r="FM244"/>
      <c r="FN244"/>
      <c r="FO244"/>
      <c r="FP244"/>
      <c r="FQ244"/>
      <c r="FR244"/>
      <c r="FS244"/>
      <c r="FT244"/>
      <c r="FU244"/>
      <c r="FV244"/>
      <c r="FW244"/>
      <c r="FX244"/>
      <c r="FY244"/>
      <c r="FZ244"/>
      <c r="GA244"/>
      <c r="GB244"/>
      <c r="GC244"/>
      <c r="GD244"/>
      <c r="GE244"/>
      <c r="GF244"/>
      <c r="GG244"/>
      <c r="GH244"/>
      <c r="GI244"/>
      <c r="GJ244"/>
      <c r="GK244"/>
      <c r="GL244"/>
      <c r="GM244"/>
      <c r="GN244"/>
      <c r="GO244"/>
      <c r="GP244"/>
      <c r="GQ244"/>
      <c r="GR244"/>
      <c r="GS244"/>
      <c r="GT244"/>
      <c r="GU244"/>
      <c r="GV244"/>
      <c r="GW244"/>
      <c r="GX244"/>
      <c r="GY244"/>
      <c r="GZ244"/>
      <c r="HA244"/>
      <c r="HB244"/>
      <c r="HC244"/>
      <c r="HD244"/>
      <c r="HE244"/>
      <c r="HF244"/>
      <c r="HG244"/>
      <c r="HH244"/>
      <c r="HI244"/>
      <c r="HJ244"/>
      <c r="HK244"/>
      <c r="HL244"/>
      <c r="HM244"/>
      <c r="HN244"/>
      <c r="HO244"/>
      <c r="HP244"/>
      <c r="HQ244"/>
      <c r="HR244"/>
      <c r="HS244"/>
      <c r="HT244"/>
      <c r="HU244"/>
      <c r="HV244"/>
      <c r="HW244"/>
      <c r="HX244"/>
      <c r="HY244"/>
      <c r="HZ244"/>
      <c r="IA244"/>
      <c r="IB244"/>
      <c r="IC244"/>
      <c r="ID244"/>
      <c r="IE244"/>
      <c r="IF244"/>
      <c r="IG244"/>
      <c r="IH244"/>
      <c r="II244"/>
      <c r="IJ244"/>
      <c r="IK244"/>
      <c r="IL244"/>
      <c r="IM244"/>
      <c r="IN244"/>
      <c r="IO244"/>
      <c r="IP244"/>
      <c r="IQ244"/>
      <c r="IR244"/>
      <c r="IS244"/>
      <c r="IT244"/>
      <c r="IU244"/>
      <c r="IV244"/>
    </row>
    <row r="245" spans="1:256" ht="26.25" customHeight="1" x14ac:dyDescent="0.2">
      <c r="A245" s="137">
        <v>18</v>
      </c>
      <c r="B245" s="153" t="s">
        <v>1221</v>
      </c>
      <c r="C245" s="154">
        <v>42815</v>
      </c>
      <c r="D245" s="346">
        <v>559</v>
      </c>
      <c r="E245"/>
      <c r="F245"/>
      <c r="G245"/>
      <c r="H245"/>
      <c r="I245"/>
      <c r="J245"/>
      <c r="K245"/>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c r="CD245"/>
      <c r="CE245"/>
      <c r="CF245"/>
      <c r="CG245"/>
      <c r="CH245"/>
      <c r="CI245"/>
      <c r="CJ245"/>
      <c r="CK245"/>
      <c r="CL245"/>
      <c r="CM245"/>
      <c r="CN245"/>
      <c r="CO245"/>
      <c r="CP245"/>
      <c r="CQ245"/>
      <c r="CR245"/>
      <c r="CS245"/>
      <c r="CT245"/>
      <c r="CU245"/>
      <c r="CV245"/>
      <c r="CW245"/>
      <c r="CX245"/>
      <c r="CY245"/>
      <c r="CZ245"/>
      <c r="DA245"/>
      <c r="DB245"/>
      <c r="DC245"/>
      <c r="DD245"/>
      <c r="DE245"/>
      <c r="DF245"/>
      <c r="DG245"/>
      <c r="DH245"/>
      <c r="DI245"/>
      <c r="DJ245"/>
      <c r="DK245"/>
      <c r="DL245"/>
      <c r="DM245"/>
      <c r="DN245"/>
      <c r="DO245"/>
      <c r="DP245"/>
      <c r="DQ245"/>
      <c r="DR245"/>
      <c r="DS245"/>
      <c r="DT245"/>
      <c r="DU245"/>
      <c r="DV245"/>
      <c r="DW245"/>
      <c r="DX245"/>
      <c r="DY245"/>
      <c r="DZ245"/>
      <c r="EA245"/>
      <c r="EB245"/>
      <c r="EC245"/>
      <c r="ED245"/>
      <c r="EE245"/>
      <c r="EF245"/>
      <c r="EG245"/>
      <c r="EH245"/>
      <c r="EI245"/>
      <c r="EJ245"/>
      <c r="EK245"/>
      <c r="EL245"/>
      <c r="EM245"/>
      <c r="EN245"/>
      <c r="EO245"/>
      <c r="EP245"/>
      <c r="EQ245"/>
      <c r="ER245"/>
      <c r="ES245"/>
      <c r="ET245"/>
      <c r="EU245"/>
      <c r="EV245"/>
      <c r="EW245"/>
      <c r="EX245"/>
      <c r="EY245"/>
      <c r="EZ245"/>
      <c r="FA245"/>
      <c r="FB245"/>
      <c r="FC245"/>
      <c r="FD245"/>
      <c r="FE245"/>
      <c r="FF245"/>
      <c r="FG245"/>
      <c r="FH245"/>
      <c r="FI245"/>
      <c r="FJ245"/>
      <c r="FK245"/>
      <c r="FL245"/>
      <c r="FM245"/>
      <c r="FN245"/>
      <c r="FO245"/>
      <c r="FP245"/>
      <c r="FQ245"/>
      <c r="FR245"/>
      <c r="FS245"/>
      <c r="FT245"/>
      <c r="FU245"/>
      <c r="FV245"/>
      <c r="FW245"/>
      <c r="FX245"/>
      <c r="FY245"/>
      <c r="FZ245"/>
      <c r="GA245"/>
      <c r="GB245"/>
      <c r="GC245"/>
      <c r="GD245"/>
      <c r="GE245"/>
      <c r="GF245"/>
      <c r="GG245"/>
      <c r="GH245"/>
      <c r="GI245"/>
      <c r="GJ245"/>
      <c r="GK245"/>
      <c r="GL245"/>
      <c r="GM245"/>
      <c r="GN245"/>
      <c r="GO245"/>
      <c r="GP245"/>
      <c r="GQ245"/>
      <c r="GR245"/>
      <c r="GS245"/>
      <c r="GT245"/>
      <c r="GU245"/>
      <c r="GV245"/>
      <c r="GW245"/>
      <c r="GX245"/>
      <c r="GY245"/>
      <c r="GZ245"/>
      <c r="HA245"/>
      <c r="HB245"/>
      <c r="HC245"/>
      <c r="HD245"/>
      <c r="HE245"/>
      <c r="HF245"/>
      <c r="HG245"/>
      <c r="HH245"/>
      <c r="HI245"/>
      <c r="HJ245"/>
      <c r="HK245"/>
      <c r="HL245"/>
      <c r="HM245"/>
      <c r="HN245"/>
      <c r="HO245"/>
      <c r="HP245"/>
      <c r="HQ245"/>
      <c r="HR245"/>
      <c r="HS245"/>
      <c r="HT245"/>
      <c r="HU245"/>
      <c r="HV245"/>
      <c r="HW245"/>
      <c r="HX245"/>
      <c r="HY245"/>
      <c r="HZ245"/>
      <c r="IA245"/>
      <c r="IB245"/>
      <c r="IC245"/>
      <c r="ID245"/>
      <c r="IE245"/>
      <c r="IF245"/>
      <c r="IG245"/>
      <c r="IH245"/>
      <c r="II245"/>
      <c r="IJ245"/>
      <c r="IK245"/>
      <c r="IL245"/>
      <c r="IM245"/>
      <c r="IN245"/>
      <c r="IO245"/>
      <c r="IP245"/>
      <c r="IQ245"/>
      <c r="IR245"/>
      <c r="IS245"/>
      <c r="IT245"/>
      <c r="IU245"/>
      <c r="IV245"/>
    </row>
    <row r="246" spans="1:256" ht="26.25" customHeight="1" x14ac:dyDescent="0.2">
      <c r="A246" s="137">
        <v>19</v>
      </c>
      <c r="B246" s="153" t="s">
        <v>1222</v>
      </c>
      <c r="C246" s="154">
        <v>42815</v>
      </c>
      <c r="D246" s="346">
        <v>479</v>
      </c>
      <c r="E246"/>
      <c r="F246"/>
      <c r="G246"/>
      <c r="H246"/>
      <c r="I246"/>
      <c r="J246"/>
      <c r="K246"/>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c r="CD246"/>
      <c r="CE246"/>
      <c r="CF246"/>
      <c r="CG246"/>
      <c r="CH246"/>
      <c r="CI246"/>
      <c r="CJ246"/>
      <c r="CK246"/>
      <c r="CL246"/>
      <c r="CM246"/>
      <c r="CN246"/>
      <c r="CO246"/>
      <c r="CP246"/>
      <c r="CQ246"/>
      <c r="CR246"/>
      <c r="CS246"/>
      <c r="CT246"/>
      <c r="CU246"/>
      <c r="CV246"/>
      <c r="CW246"/>
      <c r="CX246"/>
      <c r="CY246"/>
      <c r="CZ246"/>
      <c r="DA246"/>
      <c r="DB246"/>
      <c r="DC246"/>
      <c r="DD246"/>
      <c r="DE246"/>
      <c r="DF246"/>
      <c r="DG246"/>
      <c r="DH246"/>
      <c r="DI246"/>
      <c r="DJ246"/>
      <c r="DK246"/>
      <c r="DL246"/>
      <c r="DM246"/>
      <c r="DN246"/>
      <c r="DO246"/>
      <c r="DP246"/>
      <c r="DQ246"/>
      <c r="DR246"/>
      <c r="DS246"/>
      <c r="DT246"/>
      <c r="DU246"/>
      <c r="DV246"/>
      <c r="DW246"/>
      <c r="DX246"/>
      <c r="DY246"/>
      <c r="DZ246"/>
      <c r="EA246"/>
      <c r="EB246"/>
      <c r="EC246"/>
      <c r="ED246"/>
      <c r="EE246"/>
      <c r="EF246"/>
      <c r="EG246"/>
      <c r="EH246"/>
      <c r="EI246"/>
      <c r="EJ246"/>
      <c r="EK246"/>
      <c r="EL246"/>
      <c r="EM246"/>
      <c r="EN246"/>
      <c r="EO246"/>
      <c r="EP246"/>
      <c r="EQ246"/>
      <c r="ER246"/>
      <c r="ES246"/>
      <c r="ET246"/>
      <c r="EU246"/>
      <c r="EV246"/>
      <c r="EW246"/>
      <c r="EX246"/>
      <c r="EY246"/>
      <c r="EZ246"/>
      <c r="FA246"/>
      <c r="FB246"/>
      <c r="FC246"/>
      <c r="FD246"/>
      <c r="FE246"/>
      <c r="FF246"/>
      <c r="FG246"/>
      <c r="FH246"/>
      <c r="FI246"/>
      <c r="FJ246"/>
      <c r="FK246"/>
      <c r="FL246"/>
      <c r="FM246"/>
      <c r="FN246"/>
      <c r="FO246"/>
      <c r="FP246"/>
      <c r="FQ246"/>
      <c r="FR246"/>
      <c r="FS246"/>
      <c r="FT246"/>
      <c r="FU246"/>
      <c r="FV246"/>
      <c r="FW246"/>
      <c r="FX246"/>
      <c r="FY246"/>
      <c r="FZ246"/>
      <c r="GA246"/>
      <c r="GB246"/>
      <c r="GC246"/>
      <c r="GD246"/>
      <c r="GE246"/>
      <c r="GF246"/>
      <c r="GG246"/>
      <c r="GH246"/>
      <c r="GI246"/>
      <c r="GJ246"/>
      <c r="GK246"/>
      <c r="GL246"/>
      <c r="GM246"/>
      <c r="GN246"/>
      <c r="GO246"/>
      <c r="GP246"/>
      <c r="GQ246"/>
      <c r="GR246"/>
      <c r="GS246"/>
      <c r="GT246"/>
      <c r="GU246"/>
      <c r="GV246"/>
      <c r="GW246"/>
      <c r="GX246"/>
      <c r="GY246"/>
      <c r="GZ246"/>
      <c r="HA246"/>
      <c r="HB246"/>
      <c r="HC246"/>
      <c r="HD246"/>
      <c r="HE246"/>
      <c r="HF246"/>
      <c r="HG246"/>
      <c r="HH246"/>
      <c r="HI246"/>
      <c r="HJ246"/>
      <c r="HK246"/>
      <c r="HL246"/>
      <c r="HM246"/>
      <c r="HN246"/>
      <c r="HO246"/>
      <c r="HP246"/>
      <c r="HQ246"/>
      <c r="HR246"/>
      <c r="HS246"/>
      <c r="HT246"/>
      <c r="HU246"/>
      <c r="HV246"/>
      <c r="HW246"/>
      <c r="HX246"/>
      <c r="HY246"/>
      <c r="HZ246"/>
      <c r="IA246"/>
      <c r="IB246"/>
      <c r="IC246"/>
      <c r="ID246"/>
      <c r="IE246"/>
      <c r="IF246"/>
      <c r="IG246"/>
      <c r="IH246"/>
      <c r="II246"/>
      <c r="IJ246"/>
      <c r="IK246"/>
      <c r="IL246"/>
      <c r="IM246"/>
      <c r="IN246"/>
      <c r="IO246"/>
      <c r="IP246"/>
      <c r="IQ246"/>
      <c r="IR246"/>
      <c r="IS246"/>
      <c r="IT246"/>
      <c r="IU246"/>
      <c r="IV246"/>
    </row>
    <row r="247" spans="1:256" ht="26.25" customHeight="1" x14ac:dyDescent="0.2">
      <c r="A247" s="137">
        <v>20</v>
      </c>
      <c r="B247" s="155" t="s">
        <v>1223</v>
      </c>
      <c r="C247" s="154">
        <v>42139</v>
      </c>
      <c r="D247" s="346">
        <v>2460</v>
      </c>
      <c r="E247"/>
      <c r="F247"/>
      <c r="G247"/>
      <c r="H247"/>
      <c r="I247"/>
      <c r="J247"/>
      <c r="K247"/>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c r="CU247"/>
      <c r="CV247"/>
      <c r="CW247"/>
      <c r="CX247"/>
      <c r="CY247"/>
      <c r="CZ247"/>
      <c r="DA247"/>
      <c r="DB247"/>
      <c r="DC247"/>
      <c r="DD247"/>
      <c r="DE247"/>
      <c r="DF247"/>
      <c r="DG247"/>
      <c r="DH247"/>
      <c r="DI247"/>
      <c r="DJ247"/>
      <c r="DK247"/>
      <c r="DL247"/>
      <c r="DM247"/>
      <c r="DN247"/>
      <c r="DO247"/>
      <c r="DP247"/>
      <c r="DQ247"/>
      <c r="DR247"/>
      <c r="DS247"/>
      <c r="DT247"/>
      <c r="DU247"/>
      <c r="DV247"/>
      <c r="DW247"/>
      <c r="DX247"/>
      <c r="DY247"/>
      <c r="DZ247"/>
      <c r="EA247"/>
      <c r="EB247"/>
      <c r="EC247"/>
      <c r="ED247"/>
      <c r="EE247"/>
      <c r="EF247"/>
      <c r="EG247"/>
      <c r="EH247"/>
      <c r="EI247"/>
      <c r="EJ247"/>
      <c r="EK247"/>
      <c r="EL247"/>
      <c r="EM247"/>
      <c r="EN247"/>
      <c r="EO247"/>
      <c r="EP247"/>
      <c r="EQ247"/>
      <c r="ER247"/>
      <c r="ES247"/>
      <c r="ET247"/>
      <c r="EU247"/>
      <c r="EV247"/>
      <c r="EW247"/>
      <c r="EX247"/>
      <c r="EY247"/>
      <c r="EZ247"/>
      <c r="FA247"/>
      <c r="FB247"/>
      <c r="FC247"/>
      <c r="FD247"/>
      <c r="FE247"/>
      <c r="FF247"/>
      <c r="FG247"/>
      <c r="FH247"/>
      <c r="FI247"/>
      <c r="FJ247"/>
      <c r="FK247"/>
      <c r="FL247"/>
      <c r="FM247"/>
      <c r="FN247"/>
      <c r="FO247"/>
      <c r="FP247"/>
      <c r="FQ247"/>
      <c r="FR247"/>
      <c r="FS247"/>
      <c r="FT247"/>
      <c r="FU247"/>
      <c r="FV247"/>
      <c r="FW247"/>
      <c r="FX247"/>
      <c r="FY247"/>
      <c r="FZ247"/>
      <c r="GA247"/>
      <c r="GB247"/>
      <c r="GC247"/>
      <c r="GD247"/>
      <c r="GE247"/>
      <c r="GF247"/>
      <c r="GG247"/>
      <c r="GH247"/>
      <c r="GI247"/>
      <c r="GJ247"/>
      <c r="GK247"/>
      <c r="GL247"/>
      <c r="GM247"/>
      <c r="GN247"/>
      <c r="GO247"/>
      <c r="GP247"/>
      <c r="GQ247"/>
      <c r="GR247"/>
      <c r="GS247"/>
      <c r="GT247"/>
      <c r="GU247"/>
      <c r="GV247"/>
      <c r="GW247"/>
      <c r="GX247"/>
      <c r="GY247"/>
      <c r="GZ247"/>
      <c r="HA247"/>
      <c r="HB247"/>
      <c r="HC247"/>
      <c r="HD247"/>
      <c r="HE247"/>
      <c r="HF247"/>
      <c r="HG247"/>
      <c r="HH247"/>
      <c r="HI247"/>
      <c r="HJ247"/>
      <c r="HK247"/>
      <c r="HL247"/>
      <c r="HM247"/>
      <c r="HN247"/>
      <c r="HO247"/>
      <c r="HP247"/>
      <c r="HQ247"/>
      <c r="HR247"/>
      <c r="HS247"/>
      <c r="HT247"/>
      <c r="HU247"/>
      <c r="HV247"/>
      <c r="HW247"/>
      <c r="HX247"/>
      <c r="HY247"/>
      <c r="HZ247"/>
      <c r="IA247"/>
      <c r="IB247"/>
      <c r="IC247"/>
      <c r="ID247"/>
      <c r="IE247"/>
      <c r="IF247"/>
      <c r="IG247"/>
      <c r="IH247"/>
      <c r="II247"/>
      <c r="IJ247"/>
      <c r="IK247"/>
      <c r="IL247"/>
      <c r="IM247"/>
      <c r="IN247"/>
      <c r="IO247"/>
      <c r="IP247"/>
      <c r="IQ247"/>
      <c r="IR247"/>
      <c r="IS247"/>
      <c r="IT247"/>
      <c r="IU247"/>
      <c r="IV247"/>
    </row>
    <row r="248" spans="1:256" ht="26.25" customHeight="1" x14ac:dyDescent="0.2">
      <c r="A248" s="137">
        <v>21</v>
      </c>
      <c r="B248" s="153" t="s">
        <v>1224</v>
      </c>
      <c r="C248" s="154">
        <v>42032</v>
      </c>
      <c r="D248" s="346">
        <v>290</v>
      </c>
      <c r="E248"/>
      <c r="F248"/>
      <c r="G248"/>
      <c r="H248"/>
      <c r="I248"/>
      <c r="J248"/>
      <c r="K248"/>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c r="CJ248"/>
      <c r="CK248"/>
      <c r="CL248"/>
      <c r="CM248"/>
      <c r="CN248"/>
      <c r="CO248"/>
      <c r="CP248"/>
      <c r="CQ248"/>
      <c r="CR248"/>
      <c r="CS248"/>
      <c r="CT248"/>
      <c r="CU248"/>
      <c r="CV248"/>
      <c r="CW248"/>
      <c r="CX248"/>
      <c r="CY248"/>
      <c r="CZ248"/>
      <c r="DA248"/>
      <c r="DB248"/>
      <c r="DC248"/>
      <c r="DD248"/>
      <c r="DE248"/>
      <c r="DF248"/>
      <c r="DG248"/>
      <c r="DH248"/>
      <c r="DI248"/>
      <c r="DJ248"/>
      <c r="DK248"/>
      <c r="DL248"/>
      <c r="DM248"/>
      <c r="DN248"/>
      <c r="DO248"/>
      <c r="DP248"/>
      <c r="DQ248"/>
      <c r="DR248"/>
      <c r="DS248"/>
      <c r="DT248"/>
      <c r="DU248"/>
      <c r="DV248"/>
      <c r="DW248"/>
      <c r="DX248"/>
      <c r="DY248"/>
      <c r="DZ248"/>
      <c r="EA248"/>
      <c r="EB248"/>
      <c r="EC248"/>
      <c r="ED248"/>
      <c r="EE248"/>
      <c r="EF248"/>
      <c r="EG248"/>
      <c r="EH248"/>
      <c r="EI248"/>
      <c r="EJ248"/>
      <c r="EK248"/>
      <c r="EL248"/>
      <c r="EM248"/>
      <c r="EN248"/>
      <c r="EO248"/>
      <c r="EP248"/>
      <c r="EQ248"/>
      <c r="ER248"/>
      <c r="ES248"/>
      <c r="ET248"/>
      <c r="EU248"/>
      <c r="EV248"/>
      <c r="EW248"/>
      <c r="EX248"/>
      <c r="EY248"/>
      <c r="EZ248"/>
      <c r="FA248"/>
      <c r="FB248"/>
      <c r="FC248"/>
      <c r="FD248"/>
      <c r="FE248"/>
      <c r="FF248"/>
      <c r="FG248"/>
      <c r="FH248"/>
      <c r="FI248"/>
      <c r="FJ248"/>
      <c r="FK248"/>
      <c r="FL248"/>
      <c r="FM248"/>
      <c r="FN248"/>
      <c r="FO248"/>
      <c r="FP248"/>
      <c r="FQ248"/>
      <c r="FR248"/>
      <c r="FS248"/>
      <c r="FT248"/>
      <c r="FU248"/>
      <c r="FV248"/>
      <c r="FW248"/>
      <c r="FX248"/>
      <c r="FY248"/>
      <c r="FZ248"/>
      <c r="GA248"/>
      <c r="GB248"/>
      <c r="GC248"/>
      <c r="GD248"/>
      <c r="GE248"/>
      <c r="GF248"/>
      <c r="GG248"/>
      <c r="GH248"/>
      <c r="GI248"/>
      <c r="GJ248"/>
      <c r="GK248"/>
      <c r="GL248"/>
      <c r="GM248"/>
      <c r="GN248"/>
      <c r="GO248"/>
      <c r="GP248"/>
      <c r="GQ248"/>
      <c r="GR248"/>
      <c r="GS248"/>
      <c r="GT248"/>
      <c r="GU248"/>
      <c r="GV248"/>
      <c r="GW248"/>
      <c r="GX248"/>
      <c r="GY248"/>
      <c r="GZ248"/>
      <c r="HA248"/>
      <c r="HB248"/>
      <c r="HC248"/>
      <c r="HD248"/>
      <c r="HE248"/>
      <c r="HF248"/>
      <c r="HG248"/>
      <c r="HH248"/>
      <c r="HI248"/>
      <c r="HJ248"/>
      <c r="HK248"/>
      <c r="HL248"/>
      <c r="HM248"/>
      <c r="HN248"/>
      <c r="HO248"/>
      <c r="HP248"/>
      <c r="HQ248"/>
      <c r="HR248"/>
      <c r="HS248"/>
      <c r="HT248"/>
      <c r="HU248"/>
      <c r="HV248"/>
      <c r="HW248"/>
      <c r="HX248"/>
      <c r="HY248"/>
      <c r="HZ248"/>
      <c r="IA248"/>
      <c r="IB248"/>
      <c r="IC248"/>
      <c r="ID248"/>
      <c r="IE248"/>
      <c r="IF248"/>
      <c r="IG248"/>
      <c r="IH248"/>
      <c r="II248"/>
      <c r="IJ248"/>
      <c r="IK248"/>
      <c r="IL248"/>
      <c r="IM248"/>
      <c r="IN248"/>
      <c r="IO248"/>
      <c r="IP248"/>
      <c r="IQ248"/>
      <c r="IR248"/>
      <c r="IS248"/>
      <c r="IT248"/>
      <c r="IU248"/>
      <c r="IV248"/>
    </row>
    <row r="249" spans="1:256" ht="26.25" customHeight="1" x14ac:dyDescent="0.2">
      <c r="A249" s="137">
        <v>22</v>
      </c>
      <c r="B249" s="153" t="s">
        <v>1218</v>
      </c>
      <c r="C249" s="154">
        <v>42076</v>
      </c>
      <c r="D249" s="346">
        <v>2469</v>
      </c>
      <c r="E249"/>
      <c r="F249"/>
      <c r="G249"/>
      <c r="H249"/>
      <c r="I249"/>
      <c r="J249"/>
      <c r="K249"/>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c r="CK249"/>
      <c r="CL249"/>
      <c r="CM249"/>
      <c r="CN249"/>
      <c r="CO249"/>
      <c r="CP249"/>
      <c r="CQ249"/>
      <c r="CR249"/>
      <c r="CS249"/>
      <c r="CT249"/>
      <c r="CU249"/>
      <c r="CV249"/>
      <c r="CW249"/>
      <c r="CX249"/>
      <c r="CY249"/>
      <c r="CZ249"/>
      <c r="DA249"/>
      <c r="DB249"/>
      <c r="DC249"/>
      <c r="DD249"/>
      <c r="DE249"/>
      <c r="DF249"/>
      <c r="DG249"/>
      <c r="DH249"/>
      <c r="DI249"/>
      <c r="DJ249"/>
      <c r="DK249"/>
      <c r="DL249"/>
      <c r="DM249"/>
      <c r="DN249"/>
      <c r="DO249"/>
      <c r="DP249"/>
      <c r="DQ249"/>
      <c r="DR249"/>
      <c r="DS249"/>
      <c r="DT249"/>
      <c r="DU249"/>
      <c r="DV249"/>
      <c r="DW249"/>
      <c r="DX249"/>
      <c r="DY249"/>
      <c r="DZ249"/>
      <c r="EA249"/>
      <c r="EB249"/>
      <c r="EC249"/>
      <c r="ED249"/>
      <c r="EE249"/>
      <c r="EF249"/>
      <c r="EG249"/>
      <c r="EH249"/>
      <c r="EI249"/>
      <c r="EJ249"/>
      <c r="EK249"/>
      <c r="EL249"/>
      <c r="EM249"/>
      <c r="EN249"/>
      <c r="EO249"/>
      <c r="EP249"/>
      <c r="EQ249"/>
      <c r="ER249"/>
      <c r="ES249"/>
      <c r="ET249"/>
      <c r="EU249"/>
      <c r="EV249"/>
      <c r="EW249"/>
      <c r="EX249"/>
      <c r="EY249"/>
      <c r="EZ249"/>
      <c r="FA249"/>
      <c r="FB249"/>
      <c r="FC249"/>
      <c r="FD249"/>
      <c r="FE249"/>
      <c r="FF249"/>
      <c r="FG249"/>
      <c r="FH249"/>
      <c r="FI249"/>
      <c r="FJ249"/>
      <c r="FK249"/>
      <c r="FL249"/>
      <c r="FM249"/>
      <c r="FN249"/>
      <c r="FO249"/>
      <c r="FP249"/>
      <c r="FQ249"/>
      <c r="FR249"/>
      <c r="FS249"/>
      <c r="FT249"/>
      <c r="FU249"/>
      <c r="FV249"/>
      <c r="FW249"/>
      <c r="FX249"/>
      <c r="FY249"/>
      <c r="FZ249"/>
      <c r="GA249"/>
      <c r="GB249"/>
      <c r="GC249"/>
      <c r="GD249"/>
      <c r="GE249"/>
      <c r="GF249"/>
      <c r="GG249"/>
      <c r="GH249"/>
      <c r="GI249"/>
      <c r="GJ249"/>
      <c r="GK249"/>
      <c r="GL249"/>
      <c r="GM249"/>
      <c r="GN249"/>
      <c r="GO249"/>
      <c r="GP249"/>
      <c r="GQ249"/>
      <c r="GR249"/>
      <c r="GS249"/>
      <c r="GT249"/>
      <c r="GU249"/>
      <c r="GV249"/>
      <c r="GW249"/>
      <c r="GX249"/>
      <c r="GY249"/>
      <c r="GZ249"/>
      <c r="HA249"/>
      <c r="HB249"/>
      <c r="HC249"/>
      <c r="HD249"/>
      <c r="HE249"/>
      <c r="HF249"/>
      <c r="HG249"/>
      <c r="HH249"/>
      <c r="HI249"/>
      <c r="HJ249"/>
      <c r="HK249"/>
      <c r="HL249"/>
      <c r="HM249"/>
      <c r="HN249"/>
      <c r="HO249"/>
      <c r="HP249"/>
      <c r="HQ249"/>
      <c r="HR249"/>
      <c r="HS249"/>
      <c r="HT249"/>
      <c r="HU249"/>
      <c r="HV249"/>
      <c r="HW249"/>
      <c r="HX249"/>
      <c r="HY249"/>
      <c r="HZ249"/>
      <c r="IA249"/>
      <c r="IB249"/>
      <c r="IC249"/>
      <c r="ID249"/>
      <c r="IE249"/>
      <c r="IF249"/>
      <c r="IG249"/>
      <c r="IH249"/>
      <c r="II249"/>
      <c r="IJ249"/>
      <c r="IK249"/>
      <c r="IL249"/>
      <c r="IM249"/>
      <c r="IN249"/>
      <c r="IO249"/>
      <c r="IP249"/>
      <c r="IQ249"/>
      <c r="IR249"/>
      <c r="IS249"/>
      <c r="IT249"/>
      <c r="IU249"/>
      <c r="IV249"/>
    </row>
    <row r="250" spans="1:256" ht="26.25" customHeight="1" x14ac:dyDescent="0.2">
      <c r="A250" s="137">
        <v>23</v>
      </c>
      <c r="B250" s="153" t="s">
        <v>1218</v>
      </c>
      <c r="C250" s="154">
        <v>42076</v>
      </c>
      <c r="D250" s="346">
        <v>2469</v>
      </c>
      <c r="E250"/>
      <c r="F250"/>
      <c r="G250"/>
      <c r="H250"/>
      <c r="I250"/>
      <c r="J250"/>
      <c r="K250"/>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c r="CA250"/>
      <c r="CB250"/>
      <c r="CC250"/>
      <c r="CD250"/>
      <c r="CE250"/>
      <c r="CF250"/>
      <c r="CG250"/>
      <c r="CH250"/>
      <c r="CI250"/>
      <c r="CJ250"/>
      <c r="CK250"/>
      <c r="CL250"/>
      <c r="CM250"/>
      <c r="CN250"/>
      <c r="CO250"/>
      <c r="CP250"/>
      <c r="CQ250"/>
      <c r="CR250"/>
      <c r="CS250"/>
      <c r="CT250"/>
      <c r="CU250"/>
      <c r="CV250"/>
      <c r="CW250"/>
      <c r="CX250"/>
      <c r="CY250"/>
      <c r="CZ250"/>
      <c r="DA250"/>
      <c r="DB250"/>
      <c r="DC250"/>
      <c r="DD250"/>
      <c r="DE250"/>
      <c r="DF250"/>
      <c r="DG250"/>
      <c r="DH250"/>
      <c r="DI250"/>
      <c r="DJ250"/>
      <c r="DK250"/>
      <c r="DL250"/>
      <c r="DM250"/>
      <c r="DN250"/>
      <c r="DO250"/>
      <c r="DP250"/>
      <c r="DQ250"/>
      <c r="DR250"/>
      <c r="DS250"/>
      <c r="DT250"/>
      <c r="DU250"/>
      <c r="DV250"/>
      <c r="DW250"/>
      <c r="DX250"/>
      <c r="DY250"/>
      <c r="DZ250"/>
      <c r="EA250"/>
      <c r="EB250"/>
      <c r="EC250"/>
      <c r="ED250"/>
      <c r="EE250"/>
      <c r="EF250"/>
      <c r="EG250"/>
      <c r="EH250"/>
      <c r="EI250"/>
      <c r="EJ250"/>
      <c r="EK250"/>
      <c r="EL250"/>
      <c r="EM250"/>
      <c r="EN250"/>
      <c r="EO250"/>
      <c r="EP250"/>
      <c r="EQ250"/>
      <c r="ER250"/>
      <c r="ES250"/>
      <c r="ET250"/>
      <c r="EU250"/>
      <c r="EV250"/>
      <c r="EW250"/>
      <c r="EX250"/>
      <c r="EY250"/>
      <c r="EZ250"/>
      <c r="FA250"/>
      <c r="FB250"/>
      <c r="FC250"/>
      <c r="FD250"/>
      <c r="FE250"/>
      <c r="FF250"/>
      <c r="FG250"/>
      <c r="FH250"/>
      <c r="FI250"/>
      <c r="FJ250"/>
      <c r="FK250"/>
      <c r="FL250"/>
      <c r="FM250"/>
      <c r="FN250"/>
      <c r="FO250"/>
      <c r="FP250"/>
      <c r="FQ250"/>
      <c r="FR250"/>
      <c r="FS250"/>
      <c r="FT250"/>
      <c r="FU250"/>
      <c r="FV250"/>
      <c r="FW250"/>
      <c r="FX250"/>
      <c r="FY250"/>
      <c r="FZ250"/>
      <c r="GA250"/>
      <c r="GB250"/>
      <c r="GC250"/>
      <c r="GD250"/>
      <c r="GE250"/>
      <c r="GF250"/>
      <c r="GG250"/>
      <c r="GH250"/>
      <c r="GI250"/>
      <c r="GJ250"/>
      <c r="GK250"/>
      <c r="GL250"/>
      <c r="GM250"/>
      <c r="GN250"/>
      <c r="GO250"/>
      <c r="GP250"/>
      <c r="GQ250"/>
      <c r="GR250"/>
      <c r="GS250"/>
      <c r="GT250"/>
      <c r="GU250"/>
      <c r="GV250"/>
      <c r="GW250"/>
      <c r="GX250"/>
      <c r="GY250"/>
      <c r="GZ250"/>
      <c r="HA250"/>
      <c r="HB250"/>
      <c r="HC250"/>
      <c r="HD250"/>
      <c r="HE250"/>
      <c r="HF250"/>
      <c r="HG250"/>
      <c r="HH250"/>
      <c r="HI250"/>
      <c r="HJ250"/>
      <c r="HK250"/>
      <c r="HL250"/>
      <c r="HM250"/>
      <c r="HN250"/>
      <c r="HO250"/>
      <c r="HP250"/>
      <c r="HQ250"/>
      <c r="HR250"/>
      <c r="HS250"/>
      <c r="HT250"/>
      <c r="HU250"/>
      <c r="HV250"/>
      <c r="HW250"/>
      <c r="HX250"/>
      <c r="HY250"/>
      <c r="HZ250"/>
      <c r="IA250"/>
      <c r="IB250"/>
      <c r="IC250"/>
      <c r="ID250"/>
      <c r="IE250"/>
      <c r="IF250"/>
      <c r="IG250"/>
      <c r="IH250"/>
      <c r="II250"/>
      <c r="IJ250"/>
      <c r="IK250"/>
      <c r="IL250"/>
      <c r="IM250"/>
      <c r="IN250"/>
      <c r="IO250"/>
      <c r="IP250"/>
      <c r="IQ250"/>
      <c r="IR250"/>
      <c r="IS250"/>
      <c r="IT250"/>
      <c r="IU250"/>
      <c r="IV250"/>
    </row>
    <row r="251" spans="1:256" ht="26.25" customHeight="1" x14ac:dyDescent="0.2">
      <c r="A251" s="137">
        <v>24</v>
      </c>
      <c r="B251" s="153" t="s">
        <v>1225</v>
      </c>
      <c r="C251" s="154">
        <v>42675</v>
      </c>
      <c r="D251" s="346">
        <v>950</v>
      </c>
      <c r="E251"/>
      <c r="F251"/>
      <c r="G251"/>
      <c r="H251"/>
      <c r="I251"/>
      <c r="J251"/>
      <c r="K251"/>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c r="CJ251"/>
      <c r="CK251"/>
      <c r="CL251"/>
      <c r="CM251"/>
      <c r="CN251"/>
      <c r="CO251"/>
      <c r="CP251"/>
      <c r="CQ251"/>
      <c r="CR251"/>
      <c r="CS251"/>
      <c r="CT251"/>
      <c r="CU251"/>
      <c r="CV251"/>
      <c r="CW251"/>
      <c r="CX251"/>
      <c r="CY251"/>
      <c r="CZ251"/>
      <c r="DA251"/>
      <c r="DB251"/>
      <c r="DC251"/>
      <c r="DD251"/>
      <c r="DE251"/>
      <c r="DF251"/>
      <c r="DG251"/>
      <c r="DH251"/>
      <c r="DI251"/>
      <c r="DJ251"/>
      <c r="DK251"/>
      <c r="DL251"/>
      <c r="DM251"/>
      <c r="DN251"/>
      <c r="DO251"/>
      <c r="DP251"/>
      <c r="DQ251"/>
      <c r="DR251"/>
      <c r="DS251"/>
      <c r="DT251"/>
      <c r="DU251"/>
      <c r="DV251"/>
      <c r="DW251"/>
      <c r="DX251"/>
      <c r="DY251"/>
      <c r="DZ251"/>
      <c r="EA251"/>
      <c r="EB251"/>
      <c r="EC251"/>
      <c r="ED251"/>
      <c r="EE251"/>
      <c r="EF251"/>
      <c r="EG251"/>
      <c r="EH251"/>
      <c r="EI251"/>
      <c r="EJ251"/>
      <c r="EK251"/>
      <c r="EL251"/>
      <c r="EM251"/>
      <c r="EN251"/>
      <c r="EO251"/>
      <c r="EP251"/>
      <c r="EQ251"/>
      <c r="ER251"/>
      <c r="ES251"/>
      <c r="ET251"/>
      <c r="EU251"/>
      <c r="EV251"/>
      <c r="EW251"/>
      <c r="EX251"/>
      <c r="EY251"/>
      <c r="EZ251"/>
      <c r="FA251"/>
      <c r="FB251"/>
      <c r="FC251"/>
      <c r="FD251"/>
      <c r="FE251"/>
      <c r="FF251"/>
      <c r="FG251"/>
      <c r="FH251"/>
      <c r="FI251"/>
      <c r="FJ251"/>
      <c r="FK251"/>
      <c r="FL251"/>
      <c r="FM251"/>
      <c r="FN251"/>
      <c r="FO251"/>
      <c r="FP251"/>
      <c r="FQ251"/>
      <c r="FR251"/>
      <c r="FS251"/>
      <c r="FT251"/>
      <c r="FU251"/>
      <c r="FV251"/>
      <c r="FW251"/>
      <c r="FX251"/>
      <c r="FY251"/>
      <c r="FZ251"/>
      <c r="GA251"/>
      <c r="GB251"/>
      <c r="GC251"/>
      <c r="GD251"/>
      <c r="GE251"/>
      <c r="GF251"/>
      <c r="GG251"/>
      <c r="GH251"/>
      <c r="GI251"/>
      <c r="GJ251"/>
      <c r="GK251"/>
      <c r="GL251"/>
      <c r="GM251"/>
      <c r="GN251"/>
      <c r="GO251"/>
      <c r="GP251"/>
      <c r="GQ251"/>
      <c r="GR251"/>
      <c r="GS251"/>
      <c r="GT251"/>
      <c r="GU251"/>
      <c r="GV251"/>
      <c r="GW251"/>
      <c r="GX251"/>
      <c r="GY251"/>
      <c r="GZ251"/>
      <c r="HA251"/>
      <c r="HB251"/>
      <c r="HC251"/>
      <c r="HD251"/>
      <c r="HE251"/>
      <c r="HF251"/>
      <c r="HG251"/>
      <c r="HH251"/>
      <c r="HI251"/>
      <c r="HJ251"/>
      <c r="HK251"/>
      <c r="HL251"/>
      <c r="HM251"/>
      <c r="HN251"/>
      <c r="HO251"/>
      <c r="HP251"/>
      <c r="HQ251"/>
      <c r="HR251"/>
      <c r="HS251"/>
      <c r="HT251"/>
      <c r="HU251"/>
      <c r="HV251"/>
      <c r="HW251"/>
      <c r="HX251"/>
      <c r="HY251"/>
      <c r="HZ251"/>
      <c r="IA251"/>
      <c r="IB251"/>
      <c r="IC251"/>
      <c r="ID251"/>
      <c r="IE251"/>
      <c r="IF251"/>
      <c r="IG251"/>
      <c r="IH251"/>
      <c r="II251"/>
      <c r="IJ251"/>
      <c r="IK251"/>
      <c r="IL251"/>
      <c r="IM251"/>
      <c r="IN251"/>
      <c r="IO251"/>
      <c r="IP251"/>
      <c r="IQ251"/>
      <c r="IR251"/>
      <c r="IS251"/>
      <c r="IT251"/>
      <c r="IU251"/>
      <c r="IV251"/>
    </row>
    <row r="252" spans="1:256" ht="26.25" customHeight="1" x14ac:dyDescent="0.2">
      <c r="A252" s="137">
        <v>25</v>
      </c>
      <c r="B252" s="153" t="s">
        <v>1224</v>
      </c>
      <c r="C252" s="154">
        <v>42032</v>
      </c>
      <c r="D252" s="346">
        <v>490</v>
      </c>
      <c r="E252"/>
      <c r="F252"/>
      <c r="G252"/>
      <c r="H252"/>
      <c r="I252"/>
      <c r="J252"/>
      <c r="K252"/>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c r="CY252"/>
      <c r="CZ252"/>
      <c r="DA252"/>
      <c r="DB252"/>
      <c r="DC252"/>
      <c r="DD252"/>
      <c r="DE252"/>
      <c r="DF252"/>
      <c r="DG252"/>
      <c r="DH252"/>
      <c r="DI252"/>
      <c r="DJ252"/>
      <c r="DK252"/>
      <c r="DL252"/>
      <c r="DM252"/>
      <c r="DN252"/>
      <c r="DO252"/>
      <c r="DP252"/>
      <c r="DQ252"/>
      <c r="DR252"/>
      <c r="DS252"/>
      <c r="DT252"/>
      <c r="DU252"/>
      <c r="DV252"/>
      <c r="DW252"/>
      <c r="DX252"/>
      <c r="DY252"/>
      <c r="DZ252"/>
      <c r="EA252"/>
      <c r="EB252"/>
      <c r="EC252"/>
      <c r="ED252"/>
      <c r="EE252"/>
      <c r="EF252"/>
      <c r="EG252"/>
      <c r="EH252"/>
      <c r="EI252"/>
      <c r="EJ252"/>
      <c r="EK252"/>
      <c r="EL252"/>
      <c r="EM252"/>
      <c r="EN252"/>
      <c r="EO252"/>
      <c r="EP252"/>
      <c r="EQ252"/>
      <c r="ER252"/>
      <c r="ES252"/>
      <c r="ET252"/>
      <c r="EU252"/>
      <c r="EV252"/>
      <c r="EW252"/>
      <c r="EX252"/>
      <c r="EY252"/>
      <c r="EZ252"/>
      <c r="FA252"/>
      <c r="FB252"/>
      <c r="FC252"/>
      <c r="FD252"/>
      <c r="FE252"/>
      <c r="FF252"/>
      <c r="FG252"/>
      <c r="FH252"/>
      <c r="FI252"/>
      <c r="FJ252"/>
      <c r="FK252"/>
      <c r="FL252"/>
      <c r="FM252"/>
      <c r="FN252"/>
      <c r="FO252"/>
      <c r="FP252"/>
      <c r="FQ252"/>
      <c r="FR252"/>
      <c r="FS252"/>
      <c r="FT252"/>
      <c r="FU252"/>
      <c r="FV252"/>
      <c r="FW252"/>
      <c r="FX252"/>
      <c r="FY252"/>
      <c r="FZ252"/>
      <c r="GA252"/>
      <c r="GB252"/>
      <c r="GC252"/>
      <c r="GD252"/>
      <c r="GE252"/>
      <c r="GF252"/>
      <c r="GG252"/>
      <c r="GH252"/>
      <c r="GI252"/>
      <c r="GJ252"/>
      <c r="GK252"/>
      <c r="GL252"/>
      <c r="GM252"/>
      <c r="GN252"/>
      <c r="GO252"/>
      <c r="GP252"/>
      <c r="GQ252"/>
      <c r="GR252"/>
      <c r="GS252"/>
      <c r="GT252"/>
      <c r="GU252"/>
      <c r="GV252"/>
      <c r="GW252"/>
      <c r="GX252"/>
      <c r="GY252"/>
      <c r="GZ252"/>
      <c r="HA252"/>
      <c r="HB252"/>
      <c r="HC252"/>
      <c r="HD252"/>
      <c r="HE252"/>
      <c r="HF252"/>
      <c r="HG252"/>
      <c r="HH252"/>
      <c r="HI252"/>
      <c r="HJ252"/>
      <c r="HK252"/>
      <c r="HL252"/>
      <c r="HM252"/>
      <c r="HN252"/>
      <c r="HO252"/>
      <c r="HP252"/>
      <c r="HQ252"/>
      <c r="HR252"/>
      <c r="HS252"/>
      <c r="HT252"/>
      <c r="HU252"/>
      <c r="HV252"/>
      <c r="HW252"/>
      <c r="HX252"/>
      <c r="HY252"/>
      <c r="HZ252"/>
      <c r="IA252"/>
      <c r="IB252"/>
      <c r="IC252"/>
      <c r="ID252"/>
      <c r="IE252"/>
      <c r="IF252"/>
      <c r="IG252"/>
      <c r="IH252"/>
      <c r="II252"/>
      <c r="IJ252"/>
      <c r="IK252"/>
      <c r="IL252"/>
      <c r="IM252"/>
      <c r="IN252"/>
      <c r="IO252"/>
      <c r="IP252"/>
      <c r="IQ252"/>
      <c r="IR252"/>
      <c r="IS252"/>
      <c r="IT252"/>
      <c r="IU252"/>
      <c r="IV252"/>
    </row>
    <row r="253" spans="1:256" ht="26.25" customHeight="1" x14ac:dyDescent="0.2">
      <c r="A253" s="137">
        <v>26</v>
      </c>
      <c r="B253" s="153" t="s">
        <v>1218</v>
      </c>
      <c r="C253" s="154">
        <v>42076</v>
      </c>
      <c r="D253" s="346">
        <v>2702</v>
      </c>
      <c r="E253"/>
      <c r="F253"/>
      <c r="G253"/>
      <c r="H253"/>
      <c r="I253"/>
      <c r="J253"/>
      <c r="K253"/>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c r="BR253"/>
      <c r="BS253"/>
      <c r="BT253"/>
      <c r="BU253"/>
      <c r="BV253"/>
      <c r="BW253"/>
      <c r="BX253"/>
      <c r="BY253"/>
      <c r="BZ253"/>
      <c r="CA253"/>
      <c r="CB253"/>
      <c r="CC253"/>
      <c r="CD253"/>
      <c r="CE253"/>
      <c r="CF253"/>
      <c r="CG253"/>
      <c r="CH253"/>
      <c r="CI253"/>
      <c r="CJ253"/>
      <c r="CK253"/>
      <c r="CL253"/>
      <c r="CM253"/>
      <c r="CN253"/>
      <c r="CO253"/>
      <c r="CP253"/>
      <c r="CQ253"/>
      <c r="CR253"/>
      <c r="CS253"/>
      <c r="CT253"/>
      <c r="CU253"/>
      <c r="CV253"/>
      <c r="CW253"/>
      <c r="CX253"/>
      <c r="CY253"/>
      <c r="CZ253"/>
      <c r="DA253"/>
      <c r="DB253"/>
      <c r="DC253"/>
      <c r="DD253"/>
      <c r="DE253"/>
      <c r="DF253"/>
      <c r="DG253"/>
      <c r="DH253"/>
      <c r="DI253"/>
      <c r="DJ253"/>
      <c r="DK253"/>
      <c r="DL253"/>
      <c r="DM253"/>
      <c r="DN253"/>
      <c r="DO253"/>
      <c r="DP253"/>
      <c r="DQ253"/>
      <c r="DR253"/>
      <c r="DS253"/>
      <c r="DT253"/>
      <c r="DU253"/>
      <c r="DV253"/>
      <c r="DW253"/>
      <c r="DX253"/>
      <c r="DY253"/>
      <c r="DZ253"/>
      <c r="EA253"/>
      <c r="EB253"/>
      <c r="EC253"/>
      <c r="ED253"/>
      <c r="EE253"/>
      <c r="EF253"/>
      <c r="EG253"/>
      <c r="EH253"/>
      <c r="EI253"/>
      <c r="EJ253"/>
      <c r="EK253"/>
      <c r="EL253"/>
      <c r="EM253"/>
      <c r="EN253"/>
      <c r="EO253"/>
      <c r="EP253"/>
      <c r="EQ253"/>
      <c r="ER253"/>
      <c r="ES253"/>
      <c r="ET253"/>
      <c r="EU253"/>
      <c r="EV253"/>
      <c r="EW253"/>
      <c r="EX253"/>
      <c r="EY253"/>
      <c r="EZ253"/>
      <c r="FA253"/>
      <c r="FB253"/>
      <c r="FC253"/>
      <c r="FD253"/>
      <c r="FE253"/>
      <c r="FF253"/>
      <c r="FG253"/>
      <c r="FH253"/>
      <c r="FI253"/>
      <c r="FJ253"/>
      <c r="FK253"/>
      <c r="FL253"/>
      <c r="FM253"/>
      <c r="FN253"/>
      <c r="FO253"/>
      <c r="FP253"/>
      <c r="FQ253"/>
      <c r="FR253"/>
      <c r="FS253"/>
      <c r="FT253"/>
      <c r="FU253"/>
      <c r="FV253"/>
      <c r="FW253"/>
      <c r="FX253"/>
      <c r="FY253"/>
      <c r="FZ253"/>
      <c r="GA253"/>
      <c r="GB253"/>
      <c r="GC253"/>
      <c r="GD253"/>
      <c r="GE253"/>
      <c r="GF253"/>
      <c r="GG253"/>
      <c r="GH253"/>
      <c r="GI253"/>
      <c r="GJ253"/>
      <c r="GK253"/>
      <c r="GL253"/>
      <c r="GM253"/>
      <c r="GN253"/>
      <c r="GO253"/>
      <c r="GP253"/>
      <c r="GQ253"/>
      <c r="GR253"/>
      <c r="GS253"/>
      <c r="GT253"/>
      <c r="GU253"/>
      <c r="GV253"/>
      <c r="GW253"/>
      <c r="GX253"/>
      <c r="GY253"/>
      <c r="GZ253"/>
      <c r="HA253"/>
      <c r="HB253"/>
      <c r="HC253"/>
      <c r="HD253"/>
      <c r="HE253"/>
      <c r="HF253"/>
      <c r="HG253"/>
      <c r="HH253"/>
      <c r="HI253"/>
      <c r="HJ253"/>
      <c r="HK253"/>
      <c r="HL253"/>
      <c r="HM253"/>
      <c r="HN253"/>
      <c r="HO253"/>
      <c r="HP253"/>
      <c r="HQ253"/>
      <c r="HR253"/>
      <c r="HS253"/>
      <c r="HT253"/>
      <c r="HU253"/>
      <c r="HV253"/>
      <c r="HW253"/>
      <c r="HX253"/>
      <c r="HY253"/>
      <c r="HZ253"/>
      <c r="IA253"/>
      <c r="IB253"/>
      <c r="IC253"/>
      <c r="ID253"/>
      <c r="IE253"/>
      <c r="IF253"/>
      <c r="IG253"/>
      <c r="IH253"/>
      <c r="II253"/>
      <c r="IJ253"/>
      <c r="IK253"/>
      <c r="IL253"/>
      <c r="IM253"/>
      <c r="IN253"/>
      <c r="IO253"/>
      <c r="IP253"/>
      <c r="IQ253"/>
      <c r="IR253"/>
      <c r="IS253"/>
      <c r="IT253"/>
      <c r="IU253"/>
      <c r="IV253"/>
    </row>
    <row r="254" spans="1:256" ht="26.25" customHeight="1" x14ac:dyDescent="0.2">
      <c r="A254" s="137">
        <v>27</v>
      </c>
      <c r="B254" s="153" t="s">
        <v>1226</v>
      </c>
      <c r="C254" s="154">
        <v>42545</v>
      </c>
      <c r="D254" s="346">
        <v>2494</v>
      </c>
      <c r="E254"/>
      <c r="F254"/>
      <c r="G254"/>
      <c r="H254"/>
      <c r="I254"/>
      <c r="J254"/>
      <c r="K254"/>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c r="BT254"/>
      <c r="BU254"/>
      <c r="BV254"/>
      <c r="BW254"/>
      <c r="BX254"/>
      <c r="BY254"/>
      <c r="BZ254"/>
      <c r="CA254"/>
      <c r="CB254"/>
      <c r="CC254"/>
      <c r="CD254"/>
      <c r="CE254"/>
      <c r="CF254"/>
      <c r="CG254"/>
      <c r="CH254"/>
      <c r="CI254"/>
      <c r="CJ254"/>
      <c r="CK254"/>
      <c r="CL254"/>
      <c r="CM254"/>
      <c r="CN254"/>
      <c r="CO254"/>
      <c r="CP254"/>
      <c r="CQ254"/>
      <c r="CR254"/>
      <c r="CS254"/>
      <c r="CT254"/>
      <c r="CU254"/>
      <c r="CV254"/>
      <c r="CW254"/>
      <c r="CX254"/>
      <c r="CY254"/>
      <c r="CZ254"/>
      <c r="DA254"/>
      <c r="DB254"/>
      <c r="DC254"/>
      <c r="DD254"/>
      <c r="DE254"/>
      <c r="DF254"/>
      <c r="DG254"/>
      <c r="DH254"/>
      <c r="DI254"/>
      <c r="DJ254"/>
      <c r="DK254"/>
      <c r="DL254"/>
      <c r="DM254"/>
      <c r="DN254"/>
      <c r="DO254"/>
      <c r="DP254"/>
      <c r="DQ254"/>
      <c r="DR254"/>
      <c r="DS254"/>
      <c r="DT254"/>
      <c r="DU254"/>
      <c r="DV254"/>
      <c r="DW254"/>
      <c r="DX254"/>
      <c r="DY254"/>
      <c r="DZ254"/>
      <c r="EA254"/>
      <c r="EB254"/>
      <c r="EC254"/>
      <c r="ED254"/>
      <c r="EE254"/>
      <c r="EF254"/>
      <c r="EG254"/>
      <c r="EH254"/>
      <c r="EI254"/>
      <c r="EJ254"/>
      <c r="EK254"/>
      <c r="EL254"/>
      <c r="EM254"/>
      <c r="EN254"/>
      <c r="EO254"/>
      <c r="EP254"/>
      <c r="EQ254"/>
      <c r="ER254"/>
      <c r="ES254"/>
      <c r="ET254"/>
      <c r="EU254"/>
      <c r="EV254"/>
      <c r="EW254"/>
      <c r="EX254"/>
      <c r="EY254"/>
      <c r="EZ254"/>
      <c r="FA254"/>
      <c r="FB254"/>
      <c r="FC254"/>
      <c r="FD254"/>
      <c r="FE254"/>
      <c r="FF254"/>
      <c r="FG254"/>
      <c r="FH254"/>
      <c r="FI254"/>
      <c r="FJ254"/>
      <c r="FK254"/>
      <c r="FL254"/>
      <c r="FM254"/>
      <c r="FN254"/>
      <c r="FO254"/>
      <c r="FP254"/>
      <c r="FQ254"/>
      <c r="FR254"/>
      <c r="FS254"/>
      <c r="FT254"/>
      <c r="FU254"/>
      <c r="FV254"/>
      <c r="FW254"/>
      <c r="FX254"/>
      <c r="FY254"/>
      <c r="FZ254"/>
      <c r="GA254"/>
      <c r="GB254"/>
      <c r="GC254"/>
      <c r="GD254"/>
      <c r="GE254"/>
      <c r="GF254"/>
      <c r="GG254"/>
      <c r="GH254"/>
      <c r="GI254"/>
      <c r="GJ254"/>
      <c r="GK254"/>
      <c r="GL254"/>
      <c r="GM254"/>
      <c r="GN254"/>
      <c r="GO254"/>
      <c r="GP254"/>
      <c r="GQ254"/>
      <c r="GR254"/>
      <c r="GS254"/>
      <c r="GT254"/>
      <c r="GU254"/>
      <c r="GV254"/>
      <c r="GW254"/>
      <c r="GX254"/>
      <c r="GY254"/>
      <c r="GZ254"/>
      <c r="HA254"/>
      <c r="HB254"/>
      <c r="HC254"/>
      <c r="HD254"/>
      <c r="HE254"/>
      <c r="HF254"/>
      <c r="HG254"/>
      <c r="HH254"/>
      <c r="HI254"/>
      <c r="HJ254"/>
      <c r="HK254"/>
      <c r="HL254"/>
      <c r="HM254"/>
      <c r="HN254"/>
      <c r="HO254"/>
      <c r="HP254"/>
      <c r="HQ254"/>
      <c r="HR254"/>
      <c r="HS254"/>
      <c r="HT254"/>
      <c r="HU254"/>
      <c r="HV254"/>
      <c r="HW254"/>
      <c r="HX254"/>
      <c r="HY254"/>
      <c r="HZ254"/>
      <c r="IA254"/>
      <c r="IB254"/>
      <c r="IC254"/>
      <c r="ID254"/>
      <c r="IE254"/>
      <c r="IF254"/>
      <c r="IG254"/>
      <c r="IH254"/>
      <c r="II254"/>
      <c r="IJ254"/>
      <c r="IK254"/>
      <c r="IL254"/>
      <c r="IM254"/>
      <c r="IN254"/>
      <c r="IO254"/>
      <c r="IP254"/>
      <c r="IQ254"/>
      <c r="IR254"/>
      <c r="IS254"/>
      <c r="IT254"/>
      <c r="IU254"/>
      <c r="IV254"/>
    </row>
    <row r="255" spans="1:256" ht="26.25" customHeight="1" x14ac:dyDescent="0.2">
      <c r="A255" s="137">
        <v>28</v>
      </c>
      <c r="B255" s="153" t="s">
        <v>1214</v>
      </c>
      <c r="C255" s="154">
        <v>42626</v>
      </c>
      <c r="D255" s="346">
        <v>2274</v>
      </c>
      <c r="E255"/>
      <c r="F255"/>
      <c r="G255"/>
      <c r="H255"/>
      <c r="I255"/>
      <c r="J255"/>
      <c r="K255"/>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c r="BR255"/>
      <c r="BS255"/>
      <c r="BT255"/>
      <c r="BU255"/>
      <c r="BV255"/>
      <c r="BW255"/>
      <c r="BX255"/>
      <c r="BY255"/>
      <c r="BZ255"/>
      <c r="CA255"/>
      <c r="CB255"/>
      <c r="CC255"/>
      <c r="CD255"/>
      <c r="CE255"/>
      <c r="CF255"/>
      <c r="CG255"/>
      <c r="CH255"/>
      <c r="CI255"/>
      <c r="CJ255"/>
      <c r="CK255"/>
      <c r="CL255"/>
      <c r="CM255"/>
      <c r="CN255"/>
      <c r="CO255"/>
      <c r="CP255"/>
      <c r="CQ255"/>
      <c r="CR255"/>
      <c r="CS255"/>
      <c r="CT255"/>
      <c r="CU255"/>
      <c r="CV255"/>
      <c r="CW255"/>
      <c r="CX255"/>
      <c r="CY255"/>
      <c r="CZ255"/>
      <c r="DA255"/>
      <c r="DB255"/>
      <c r="DC255"/>
      <c r="DD255"/>
      <c r="DE255"/>
      <c r="DF255"/>
      <c r="DG255"/>
      <c r="DH255"/>
      <c r="DI255"/>
      <c r="DJ255"/>
      <c r="DK255"/>
      <c r="DL255"/>
      <c r="DM255"/>
      <c r="DN255"/>
      <c r="DO255"/>
      <c r="DP255"/>
      <c r="DQ255"/>
      <c r="DR255"/>
      <c r="DS255"/>
      <c r="DT255"/>
      <c r="DU255"/>
      <c r="DV255"/>
      <c r="DW255"/>
      <c r="DX255"/>
      <c r="DY255"/>
      <c r="DZ255"/>
      <c r="EA255"/>
      <c r="EB255"/>
      <c r="EC255"/>
      <c r="ED255"/>
      <c r="EE255"/>
      <c r="EF255"/>
      <c r="EG255"/>
      <c r="EH255"/>
      <c r="EI255"/>
      <c r="EJ255"/>
      <c r="EK255"/>
      <c r="EL255"/>
      <c r="EM255"/>
      <c r="EN255"/>
      <c r="EO255"/>
      <c r="EP255"/>
      <c r="EQ255"/>
      <c r="ER255"/>
      <c r="ES255"/>
      <c r="ET255"/>
      <c r="EU255"/>
      <c r="EV255"/>
      <c r="EW255"/>
      <c r="EX255"/>
      <c r="EY255"/>
      <c r="EZ255"/>
      <c r="FA255"/>
      <c r="FB255"/>
      <c r="FC255"/>
      <c r="FD255"/>
      <c r="FE255"/>
      <c r="FF255"/>
      <c r="FG255"/>
      <c r="FH255"/>
      <c r="FI255"/>
      <c r="FJ255"/>
      <c r="FK255"/>
      <c r="FL255"/>
      <c r="FM255"/>
      <c r="FN255"/>
      <c r="FO255"/>
      <c r="FP255"/>
      <c r="FQ255"/>
      <c r="FR255"/>
      <c r="FS255"/>
      <c r="FT255"/>
      <c r="FU255"/>
      <c r="FV255"/>
      <c r="FW255"/>
      <c r="FX255"/>
      <c r="FY255"/>
      <c r="FZ255"/>
      <c r="GA255"/>
      <c r="GB255"/>
      <c r="GC255"/>
      <c r="GD255"/>
      <c r="GE255"/>
      <c r="GF255"/>
      <c r="GG255"/>
      <c r="GH255"/>
      <c r="GI255"/>
      <c r="GJ255"/>
      <c r="GK255"/>
      <c r="GL255"/>
      <c r="GM255"/>
      <c r="GN255"/>
      <c r="GO255"/>
      <c r="GP255"/>
      <c r="GQ255"/>
      <c r="GR255"/>
      <c r="GS255"/>
      <c r="GT255"/>
      <c r="GU255"/>
      <c r="GV255"/>
      <c r="GW255"/>
      <c r="GX255"/>
      <c r="GY255"/>
      <c r="GZ255"/>
      <c r="HA255"/>
      <c r="HB255"/>
      <c r="HC255"/>
      <c r="HD255"/>
      <c r="HE255"/>
      <c r="HF255"/>
      <c r="HG255"/>
      <c r="HH255"/>
      <c r="HI255"/>
      <c r="HJ255"/>
      <c r="HK255"/>
      <c r="HL255"/>
      <c r="HM255"/>
      <c r="HN255"/>
      <c r="HO255"/>
      <c r="HP255"/>
      <c r="HQ255"/>
      <c r="HR255"/>
      <c r="HS255"/>
      <c r="HT255"/>
      <c r="HU255"/>
      <c r="HV255"/>
      <c r="HW255"/>
      <c r="HX255"/>
      <c r="HY255"/>
      <c r="HZ255"/>
      <c r="IA255"/>
      <c r="IB255"/>
      <c r="IC255"/>
      <c r="ID255"/>
      <c r="IE255"/>
      <c r="IF255"/>
      <c r="IG255"/>
      <c r="IH255"/>
      <c r="II255"/>
      <c r="IJ255"/>
      <c r="IK255"/>
      <c r="IL255"/>
      <c r="IM255"/>
      <c r="IN255"/>
      <c r="IO255"/>
      <c r="IP255"/>
      <c r="IQ255"/>
      <c r="IR255"/>
      <c r="IS255"/>
      <c r="IT255"/>
      <c r="IU255"/>
      <c r="IV255"/>
    </row>
    <row r="256" spans="1:256" ht="26.25" customHeight="1" x14ac:dyDescent="0.2">
      <c r="A256" s="137">
        <v>29</v>
      </c>
      <c r="B256" s="153" t="s">
        <v>1227</v>
      </c>
      <c r="C256" s="154">
        <v>42723</v>
      </c>
      <c r="D256" s="346">
        <v>531</v>
      </c>
      <c r="E256"/>
      <c r="F256"/>
      <c r="G256"/>
      <c r="H256"/>
      <c r="I256"/>
      <c r="J256"/>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c r="DT256"/>
      <c r="DU256"/>
      <c r="DV256"/>
      <c r="DW256"/>
      <c r="DX256"/>
      <c r="DY256"/>
      <c r="DZ256"/>
      <c r="EA256"/>
      <c r="EB256"/>
      <c r="EC256"/>
      <c r="ED256"/>
      <c r="EE256"/>
      <c r="EF256"/>
      <c r="EG256"/>
      <c r="EH256"/>
      <c r="EI256"/>
      <c r="EJ256"/>
      <c r="EK256"/>
      <c r="EL256"/>
      <c r="EM256"/>
      <c r="EN256"/>
      <c r="EO256"/>
      <c r="EP256"/>
      <c r="EQ256"/>
      <c r="ER256"/>
      <c r="ES256"/>
      <c r="ET256"/>
      <c r="EU256"/>
      <c r="EV256"/>
      <c r="EW256"/>
      <c r="EX256"/>
      <c r="EY256"/>
      <c r="EZ256"/>
      <c r="FA256"/>
      <c r="FB256"/>
      <c r="FC256"/>
      <c r="FD256"/>
      <c r="FE256"/>
      <c r="FF256"/>
      <c r="FG256"/>
      <c r="FH256"/>
      <c r="FI256"/>
      <c r="FJ256"/>
      <c r="FK256"/>
      <c r="FL256"/>
      <c r="FM256"/>
      <c r="FN256"/>
      <c r="FO256"/>
      <c r="FP256"/>
      <c r="FQ256"/>
      <c r="FR256"/>
      <c r="FS256"/>
      <c r="FT256"/>
      <c r="FU256"/>
      <c r="FV256"/>
      <c r="FW256"/>
      <c r="FX256"/>
      <c r="FY256"/>
      <c r="FZ256"/>
      <c r="GA256"/>
      <c r="GB256"/>
      <c r="GC256"/>
      <c r="GD256"/>
      <c r="GE256"/>
      <c r="GF256"/>
      <c r="GG256"/>
      <c r="GH256"/>
      <c r="GI256"/>
      <c r="GJ256"/>
      <c r="GK256"/>
      <c r="GL256"/>
      <c r="GM256"/>
      <c r="GN256"/>
      <c r="GO256"/>
      <c r="GP256"/>
      <c r="GQ256"/>
      <c r="GR256"/>
      <c r="GS256"/>
      <c r="GT256"/>
      <c r="GU256"/>
      <c r="GV256"/>
      <c r="GW256"/>
      <c r="GX256"/>
      <c r="GY256"/>
      <c r="GZ256"/>
      <c r="HA256"/>
      <c r="HB256"/>
      <c r="HC256"/>
      <c r="HD256"/>
      <c r="HE256"/>
      <c r="HF256"/>
      <c r="HG256"/>
      <c r="HH256"/>
      <c r="HI256"/>
      <c r="HJ256"/>
      <c r="HK256"/>
      <c r="HL256"/>
      <c r="HM256"/>
      <c r="HN256"/>
      <c r="HO256"/>
      <c r="HP256"/>
      <c r="HQ256"/>
      <c r="HR256"/>
      <c r="HS256"/>
      <c r="HT256"/>
      <c r="HU256"/>
      <c r="HV256"/>
      <c r="HW256"/>
      <c r="HX256"/>
      <c r="HY256"/>
      <c r="HZ256"/>
      <c r="IA256"/>
      <c r="IB256"/>
      <c r="IC256"/>
      <c r="ID256"/>
      <c r="IE256"/>
      <c r="IF256"/>
      <c r="IG256"/>
      <c r="IH256"/>
      <c r="II256"/>
      <c r="IJ256"/>
      <c r="IK256"/>
      <c r="IL256"/>
      <c r="IM256"/>
      <c r="IN256"/>
      <c r="IO256"/>
      <c r="IP256"/>
      <c r="IQ256"/>
      <c r="IR256"/>
      <c r="IS256"/>
      <c r="IT256"/>
      <c r="IU256"/>
      <c r="IV256"/>
    </row>
    <row r="257" spans="1:256" ht="26.25" customHeight="1" x14ac:dyDescent="0.2">
      <c r="A257" s="137">
        <v>30</v>
      </c>
      <c r="B257" s="153" t="s">
        <v>1228</v>
      </c>
      <c r="C257" s="154">
        <v>42922</v>
      </c>
      <c r="D257" s="346">
        <v>3360</v>
      </c>
      <c r="E257"/>
      <c r="F257"/>
      <c r="G257"/>
      <c r="H257"/>
      <c r="I257"/>
      <c r="J257"/>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c r="EN257"/>
      <c r="EO257"/>
      <c r="EP257"/>
      <c r="EQ257"/>
      <c r="ER257"/>
      <c r="ES257"/>
      <c r="ET257"/>
      <c r="EU257"/>
      <c r="EV257"/>
      <c r="EW257"/>
      <c r="EX257"/>
      <c r="EY257"/>
      <c r="EZ257"/>
      <c r="FA257"/>
      <c r="FB257"/>
      <c r="FC257"/>
      <c r="FD257"/>
      <c r="FE257"/>
      <c r="FF257"/>
      <c r="FG257"/>
      <c r="FH257"/>
      <c r="FI257"/>
      <c r="FJ257"/>
      <c r="FK257"/>
      <c r="FL257"/>
      <c r="FM257"/>
      <c r="FN257"/>
      <c r="FO257"/>
      <c r="FP257"/>
      <c r="FQ257"/>
      <c r="FR257"/>
      <c r="FS257"/>
      <c r="FT257"/>
      <c r="FU257"/>
      <c r="FV257"/>
      <c r="FW257"/>
      <c r="FX257"/>
      <c r="FY257"/>
      <c r="FZ257"/>
      <c r="GA257"/>
      <c r="GB257"/>
      <c r="GC257"/>
      <c r="GD257"/>
      <c r="GE257"/>
      <c r="GF257"/>
      <c r="GG257"/>
      <c r="GH257"/>
      <c r="GI257"/>
      <c r="GJ257"/>
      <c r="GK257"/>
      <c r="GL257"/>
      <c r="GM257"/>
      <c r="GN257"/>
      <c r="GO257"/>
      <c r="GP257"/>
      <c r="GQ257"/>
      <c r="GR257"/>
      <c r="GS257"/>
      <c r="GT257"/>
      <c r="GU257"/>
      <c r="GV257"/>
      <c r="GW257"/>
      <c r="GX257"/>
      <c r="GY257"/>
      <c r="GZ257"/>
      <c r="HA257"/>
      <c r="HB257"/>
      <c r="HC257"/>
      <c r="HD257"/>
      <c r="HE257"/>
      <c r="HF257"/>
      <c r="HG257"/>
      <c r="HH257"/>
      <c r="HI257"/>
      <c r="HJ257"/>
      <c r="HK257"/>
      <c r="HL257"/>
      <c r="HM257"/>
      <c r="HN257"/>
      <c r="HO257"/>
      <c r="HP257"/>
      <c r="HQ257"/>
      <c r="HR257"/>
      <c r="HS257"/>
      <c r="HT257"/>
      <c r="HU257"/>
      <c r="HV257"/>
      <c r="HW257"/>
      <c r="HX257"/>
      <c r="HY257"/>
      <c r="HZ257"/>
      <c r="IA257"/>
      <c r="IB257"/>
      <c r="IC257"/>
      <c r="ID257"/>
      <c r="IE257"/>
      <c r="IF257"/>
      <c r="IG257"/>
      <c r="IH257"/>
      <c r="II257"/>
      <c r="IJ257"/>
      <c r="IK257"/>
      <c r="IL257"/>
      <c r="IM257"/>
      <c r="IN257"/>
      <c r="IO257"/>
      <c r="IP257"/>
      <c r="IQ257"/>
      <c r="IR257"/>
      <c r="IS257"/>
      <c r="IT257"/>
      <c r="IU257"/>
      <c r="IV257"/>
    </row>
    <row r="258" spans="1:256" ht="26.25" customHeight="1" x14ac:dyDescent="0.2">
      <c r="A258" s="137">
        <v>31</v>
      </c>
      <c r="B258" s="156" t="s">
        <v>1229</v>
      </c>
      <c r="C258" s="157">
        <v>2016</v>
      </c>
      <c r="D258" s="346">
        <v>4095</v>
      </c>
      <c r="E258"/>
      <c r="F258"/>
      <c r="G258"/>
      <c r="H258"/>
      <c r="I258"/>
      <c r="J258"/>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c r="EN258"/>
      <c r="EO258"/>
      <c r="EP258"/>
      <c r="EQ258"/>
      <c r="ER258"/>
      <c r="ES258"/>
      <c r="ET258"/>
      <c r="EU258"/>
      <c r="EV258"/>
      <c r="EW258"/>
      <c r="EX258"/>
      <c r="EY258"/>
      <c r="EZ258"/>
      <c r="FA258"/>
      <c r="FB258"/>
      <c r="FC258"/>
      <c r="FD258"/>
      <c r="FE258"/>
      <c r="FF258"/>
      <c r="FG258"/>
      <c r="FH258"/>
      <c r="FI258"/>
      <c r="FJ258"/>
      <c r="FK258"/>
      <c r="FL258"/>
      <c r="FM258"/>
      <c r="FN258"/>
      <c r="FO258"/>
      <c r="FP258"/>
      <c r="FQ258"/>
      <c r="FR258"/>
      <c r="FS258"/>
      <c r="FT258"/>
      <c r="FU258"/>
      <c r="FV258"/>
      <c r="FW258"/>
      <c r="FX258"/>
      <c r="FY258"/>
      <c r="FZ258"/>
      <c r="GA258"/>
      <c r="GB258"/>
      <c r="GC258"/>
      <c r="GD258"/>
      <c r="GE258"/>
      <c r="GF258"/>
      <c r="GG258"/>
      <c r="GH258"/>
      <c r="GI258"/>
      <c r="GJ258"/>
      <c r="GK258"/>
      <c r="GL258"/>
      <c r="GM258"/>
      <c r="GN258"/>
      <c r="GO258"/>
      <c r="GP258"/>
      <c r="GQ258"/>
      <c r="GR258"/>
      <c r="GS258"/>
      <c r="GT258"/>
      <c r="GU258"/>
      <c r="GV258"/>
      <c r="GW258"/>
      <c r="GX258"/>
      <c r="GY258"/>
      <c r="GZ258"/>
      <c r="HA258"/>
      <c r="HB258"/>
      <c r="HC258"/>
      <c r="HD258"/>
      <c r="HE258"/>
      <c r="HF258"/>
      <c r="HG258"/>
      <c r="HH258"/>
      <c r="HI258"/>
      <c r="HJ258"/>
      <c r="HK258"/>
      <c r="HL258"/>
      <c r="HM258"/>
      <c r="HN258"/>
      <c r="HO258"/>
      <c r="HP258"/>
      <c r="HQ258"/>
      <c r="HR258"/>
      <c r="HS258"/>
      <c r="HT258"/>
      <c r="HU258"/>
      <c r="HV258"/>
      <c r="HW258"/>
      <c r="HX258"/>
      <c r="HY258"/>
      <c r="HZ258"/>
      <c r="IA258"/>
      <c r="IB258"/>
      <c r="IC258"/>
      <c r="ID258"/>
      <c r="IE258"/>
      <c r="IF258"/>
      <c r="IG258"/>
      <c r="IH258"/>
      <c r="II258"/>
      <c r="IJ258"/>
      <c r="IK258"/>
      <c r="IL258"/>
      <c r="IM258"/>
      <c r="IN258"/>
      <c r="IO258"/>
      <c r="IP258"/>
      <c r="IQ258"/>
      <c r="IR258"/>
      <c r="IS258"/>
      <c r="IT258"/>
      <c r="IU258"/>
      <c r="IV258"/>
    </row>
    <row r="259" spans="1:256" ht="26.25" customHeight="1" x14ac:dyDescent="0.2">
      <c r="A259" s="137">
        <v>32</v>
      </c>
      <c r="B259" s="156" t="s">
        <v>1230</v>
      </c>
      <c r="C259" s="157">
        <v>2016</v>
      </c>
      <c r="D259" s="346">
        <v>4250</v>
      </c>
      <c r="E259"/>
      <c r="F259"/>
      <c r="G259"/>
      <c r="H259"/>
      <c r="I259"/>
      <c r="J259"/>
      <c r="K259"/>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c r="DA259"/>
      <c r="DB259"/>
      <c r="DC259"/>
      <c r="DD259"/>
      <c r="DE259"/>
      <c r="DF259"/>
      <c r="DG259"/>
      <c r="DH259"/>
      <c r="DI259"/>
      <c r="DJ259"/>
      <c r="DK259"/>
      <c r="DL259"/>
      <c r="DM259"/>
      <c r="DN259"/>
      <c r="DO259"/>
      <c r="DP259"/>
      <c r="DQ259"/>
      <c r="DR259"/>
      <c r="DS259"/>
      <c r="DT259"/>
      <c r="DU259"/>
      <c r="DV259"/>
      <c r="DW259"/>
      <c r="DX259"/>
      <c r="DY259"/>
      <c r="DZ259"/>
      <c r="EA259"/>
      <c r="EB259"/>
      <c r="EC259"/>
      <c r="ED259"/>
      <c r="EE259"/>
      <c r="EF259"/>
      <c r="EG259"/>
      <c r="EH259"/>
      <c r="EI259"/>
      <c r="EJ259"/>
      <c r="EK259"/>
      <c r="EL259"/>
      <c r="EM259"/>
      <c r="EN259"/>
      <c r="EO259"/>
      <c r="EP259"/>
      <c r="EQ259"/>
      <c r="ER259"/>
      <c r="ES259"/>
      <c r="ET259"/>
      <c r="EU259"/>
      <c r="EV259"/>
      <c r="EW259"/>
      <c r="EX259"/>
      <c r="EY259"/>
      <c r="EZ259"/>
      <c r="FA259"/>
      <c r="FB259"/>
      <c r="FC259"/>
      <c r="FD259"/>
      <c r="FE259"/>
      <c r="FF259"/>
      <c r="FG259"/>
      <c r="FH259"/>
      <c r="FI259"/>
      <c r="FJ259"/>
      <c r="FK259"/>
      <c r="FL259"/>
      <c r="FM259"/>
      <c r="FN259"/>
      <c r="FO259"/>
      <c r="FP259"/>
      <c r="FQ259"/>
      <c r="FR259"/>
      <c r="FS259"/>
      <c r="FT259"/>
      <c r="FU259"/>
      <c r="FV259"/>
      <c r="FW259"/>
      <c r="FX259"/>
      <c r="FY259"/>
      <c r="FZ259"/>
      <c r="GA259"/>
      <c r="GB259"/>
      <c r="GC259"/>
      <c r="GD259"/>
      <c r="GE259"/>
      <c r="GF259"/>
      <c r="GG259"/>
      <c r="GH259"/>
      <c r="GI259"/>
      <c r="GJ259"/>
      <c r="GK259"/>
      <c r="GL259"/>
      <c r="GM259"/>
      <c r="GN259"/>
      <c r="GO259"/>
      <c r="GP259"/>
      <c r="GQ259"/>
      <c r="GR259"/>
      <c r="GS259"/>
      <c r="GT259"/>
      <c r="GU259"/>
      <c r="GV259"/>
      <c r="GW259"/>
      <c r="GX259"/>
      <c r="GY259"/>
      <c r="GZ259"/>
      <c r="HA259"/>
      <c r="HB259"/>
      <c r="HC259"/>
      <c r="HD259"/>
      <c r="HE259"/>
      <c r="HF259"/>
      <c r="HG259"/>
      <c r="HH259"/>
      <c r="HI259"/>
      <c r="HJ259"/>
      <c r="HK259"/>
      <c r="HL259"/>
      <c r="HM259"/>
      <c r="HN259"/>
      <c r="HO259"/>
      <c r="HP259"/>
      <c r="HQ259"/>
      <c r="HR259"/>
      <c r="HS259"/>
      <c r="HT259"/>
      <c r="HU259"/>
      <c r="HV259"/>
      <c r="HW259"/>
      <c r="HX259"/>
      <c r="HY259"/>
      <c r="HZ259"/>
      <c r="IA259"/>
      <c r="IB259"/>
      <c r="IC259"/>
      <c r="ID259"/>
      <c r="IE259"/>
      <c r="IF259"/>
      <c r="IG259"/>
      <c r="IH259"/>
      <c r="II259"/>
      <c r="IJ259"/>
      <c r="IK259"/>
      <c r="IL259"/>
      <c r="IM259"/>
      <c r="IN259"/>
      <c r="IO259"/>
      <c r="IP259"/>
      <c r="IQ259"/>
      <c r="IR259"/>
      <c r="IS259"/>
      <c r="IT259"/>
      <c r="IU259"/>
      <c r="IV259"/>
    </row>
    <row r="260" spans="1:256" ht="26.25" customHeight="1" x14ac:dyDescent="0.2">
      <c r="A260" s="137">
        <v>33</v>
      </c>
      <c r="B260" s="156" t="s">
        <v>1231</v>
      </c>
      <c r="C260" s="157">
        <v>2017</v>
      </c>
      <c r="D260" s="346">
        <v>3634.15</v>
      </c>
      <c r="E260"/>
      <c r="F260"/>
      <c r="G260"/>
      <c r="H260"/>
      <c r="I260"/>
      <c r="J260"/>
      <c r="K260"/>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c r="CJ260"/>
      <c r="CK260"/>
      <c r="CL260"/>
      <c r="CM260"/>
      <c r="CN260"/>
      <c r="CO260"/>
      <c r="CP260"/>
      <c r="CQ260"/>
      <c r="CR260"/>
      <c r="CS260"/>
      <c r="CT260"/>
      <c r="CU260"/>
      <c r="CV260"/>
      <c r="CW260"/>
      <c r="CX260"/>
      <c r="CY260"/>
      <c r="CZ260"/>
      <c r="DA260"/>
      <c r="DB260"/>
      <c r="DC260"/>
      <c r="DD260"/>
      <c r="DE260"/>
      <c r="DF260"/>
      <c r="DG260"/>
      <c r="DH260"/>
      <c r="DI260"/>
      <c r="DJ260"/>
      <c r="DK260"/>
      <c r="DL260"/>
      <c r="DM260"/>
      <c r="DN260"/>
      <c r="DO260"/>
      <c r="DP260"/>
      <c r="DQ260"/>
      <c r="DR260"/>
      <c r="DS260"/>
      <c r="DT260"/>
      <c r="DU260"/>
      <c r="DV260"/>
      <c r="DW260"/>
      <c r="DX260"/>
      <c r="DY260"/>
      <c r="DZ260"/>
      <c r="EA260"/>
      <c r="EB260"/>
      <c r="EC260"/>
      <c r="ED260"/>
      <c r="EE260"/>
      <c r="EF260"/>
      <c r="EG260"/>
      <c r="EH260"/>
      <c r="EI260"/>
      <c r="EJ260"/>
      <c r="EK260"/>
      <c r="EL260"/>
      <c r="EM260"/>
      <c r="EN260"/>
      <c r="EO260"/>
      <c r="EP260"/>
      <c r="EQ260"/>
      <c r="ER260"/>
      <c r="ES260"/>
      <c r="ET260"/>
      <c r="EU260"/>
      <c r="EV260"/>
      <c r="EW260"/>
      <c r="EX260"/>
      <c r="EY260"/>
      <c r="EZ260"/>
      <c r="FA260"/>
      <c r="FB260"/>
      <c r="FC260"/>
      <c r="FD260"/>
      <c r="FE260"/>
      <c r="FF260"/>
      <c r="FG260"/>
      <c r="FH260"/>
      <c r="FI260"/>
      <c r="FJ260"/>
      <c r="FK260"/>
      <c r="FL260"/>
      <c r="FM260"/>
      <c r="FN260"/>
      <c r="FO260"/>
      <c r="FP260"/>
      <c r="FQ260"/>
      <c r="FR260"/>
      <c r="FS260"/>
      <c r="FT260"/>
      <c r="FU260"/>
      <c r="FV260"/>
      <c r="FW260"/>
      <c r="FX260"/>
      <c r="FY260"/>
      <c r="FZ260"/>
      <c r="GA260"/>
      <c r="GB260"/>
      <c r="GC260"/>
      <c r="GD260"/>
      <c r="GE260"/>
      <c r="GF260"/>
      <c r="GG260"/>
      <c r="GH260"/>
      <c r="GI260"/>
      <c r="GJ260"/>
      <c r="GK260"/>
      <c r="GL260"/>
      <c r="GM260"/>
      <c r="GN260"/>
      <c r="GO260"/>
      <c r="GP260"/>
      <c r="GQ260"/>
      <c r="GR260"/>
      <c r="GS260"/>
      <c r="GT260"/>
      <c r="GU260"/>
      <c r="GV260"/>
      <c r="GW260"/>
      <c r="GX260"/>
      <c r="GY260"/>
      <c r="GZ260"/>
      <c r="HA260"/>
      <c r="HB260"/>
      <c r="HC260"/>
      <c r="HD260"/>
      <c r="HE260"/>
      <c r="HF260"/>
      <c r="HG260"/>
      <c r="HH260"/>
      <c r="HI260"/>
      <c r="HJ260"/>
      <c r="HK260"/>
      <c r="HL260"/>
      <c r="HM260"/>
      <c r="HN260"/>
      <c r="HO260"/>
      <c r="HP260"/>
      <c r="HQ260"/>
      <c r="HR260"/>
      <c r="HS260"/>
      <c r="HT260"/>
      <c r="HU260"/>
      <c r="HV260"/>
      <c r="HW260"/>
      <c r="HX260"/>
      <c r="HY260"/>
      <c r="HZ260"/>
      <c r="IA260"/>
      <c r="IB260"/>
      <c r="IC260"/>
      <c r="ID260"/>
      <c r="IE260"/>
      <c r="IF260"/>
      <c r="IG260"/>
      <c r="IH260"/>
      <c r="II260"/>
      <c r="IJ260"/>
      <c r="IK260"/>
      <c r="IL260"/>
      <c r="IM260"/>
      <c r="IN260"/>
      <c r="IO260"/>
      <c r="IP260"/>
      <c r="IQ260"/>
      <c r="IR260"/>
      <c r="IS260"/>
      <c r="IT260"/>
      <c r="IU260"/>
      <c r="IV260"/>
    </row>
    <row r="261" spans="1:256" ht="26.25" customHeight="1" x14ac:dyDescent="0.2">
      <c r="A261" s="137">
        <v>34</v>
      </c>
      <c r="B261" s="153" t="s">
        <v>1232</v>
      </c>
      <c r="C261" s="154">
        <v>42891</v>
      </c>
      <c r="D261" s="346">
        <v>1119.3</v>
      </c>
      <c r="E261"/>
      <c r="F261"/>
      <c r="G261"/>
      <c r="H261"/>
      <c r="I261"/>
      <c r="J261"/>
      <c r="K261"/>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c r="BR261"/>
      <c r="BS261"/>
      <c r="BT261"/>
      <c r="BU261"/>
      <c r="BV261"/>
      <c r="BW261"/>
      <c r="BX261"/>
      <c r="BY261"/>
      <c r="BZ261"/>
      <c r="CA261"/>
      <c r="CB261"/>
      <c r="CC261"/>
      <c r="CD261"/>
      <c r="CE261"/>
      <c r="CF261"/>
      <c r="CG261"/>
      <c r="CH261"/>
      <c r="CI261"/>
      <c r="CJ261"/>
      <c r="CK261"/>
      <c r="CL261"/>
      <c r="CM261"/>
      <c r="CN261"/>
      <c r="CO261"/>
      <c r="CP261"/>
      <c r="CQ261"/>
      <c r="CR261"/>
      <c r="CS261"/>
      <c r="CT261"/>
      <c r="CU261"/>
      <c r="CV261"/>
      <c r="CW261"/>
      <c r="CX261"/>
      <c r="CY261"/>
      <c r="CZ261"/>
      <c r="DA261"/>
      <c r="DB261"/>
      <c r="DC261"/>
      <c r="DD261"/>
      <c r="DE261"/>
      <c r="DF261"/>
      <c r="DG261"/>
      <c r="DH261"/>
      <c r="DI261"/>
      <c r="DJ261"/>
      <c r="DK261"/>
      <c r="DL261"/>
      <c r="DM261"/>
      <c r="DN261"/>
      <c r="DO261"/>
      <c r="DP261"/>
      <c r="DQ261"/>
      <c r="DR261"/>
      <c r="DS261"/>
      <c r="DT261"/>
      <c r="DU261"/>
      <c r="DV261"/>
      <c r="DW261"/>
      <c r="DX261"/>
      <c r="DY261"/>
      <c r="DZ261"/>
      <c r="EA261"/>
      <c r="EB261"/>
      <c r="EC261"/>
      <c r="ED261"/>
      <c r="EE261"/>
      <c r="EF261"/>
      <c r="EG261"/>
      <c r="EH261"/>
      <c r="EI261"/>
      <c r="EJ261"/>
      <c r="EK261"/>
      <c r="EL261"/>
      <c r="EM261"/>
      <c r="EN261"/>
      <c r="EO261"/>
      <c r="EP261"/>
      <c r="EQ261"/>
      <c r="ER261"/>
      <c r="ES261"/>
      <c r="ET261"/>
      <c r="EU261"/>
      <c r="EV261"/>
      <c r="EW261"/>
      <c r="EX261"/>
      <c r="EY261"/>
      <c r="EZ261"/>
      <c r="FA261"/>
      <c r="FB261"/>
      <c r="FC261"/>
      <c r="FD261"/>
      <c r="FE261"/>
      <c r="FF261"/>
      <c r="FG261"/>
      <c r="FH261"/>
      <c r="FI261"/>
      <c r="FJ261"/>
      <c r="FK261"/>
      <c r="FL261"/>
      <c r="FM261"/>
      <c r="FN261"/>
      <c r="FO261"/>
      <c r="FP261"/>
      <c r="FQ261"/>
      <c r="FR261"/>
      <c r="FS261"/>
      <c r="FT261"/>
      <c r="FU261"/>
      <c r="FV261"/>
      <c r="FW261"/>
      <c r="FX261"/>
      <c r="FY261"/>
      <c r="FZ261"/>
      <c r="GA261"/>
      <c r="GB261"/>
      <c r="GC261"/>
      <c r="GD261"/>
      <c r="GE261"/>
      <c r="GF261"/>
      <c r="GG261"/>
      <c r="GH261"/>
      <c r="GI261"/>
      <c r="GJ261"/>
      <c r="GK261"/>
      <c r="GL261"/>
      <c r="GM261"/>
      <c r="GN261"/>
      <c r="GO261"/>
      <c r="GP261"/>
      <c r="GQ261"/>
      <c r="GR261"/>
      <c r="GS261"/>
      <c r="GT261"/>
      <c r="GU261"/>
      <c r="GV261"/>
      <c r="GW261"/>
      <c r="GX261"/>
      <c r="GY261"/>
      <c r="GZ261"/>
      <c r="HA261"/>
      <c r="HB261"/>
      <c r="HC261"/>
      <c r="HD261"/>
      <c r="HE261"/>
      <c r="HF261"/>
      <c r="HG261"/>
      <c r="HH261"/>
      <c r="HI261"/>
      <c r="HJ261"/>
      <c r="HK261"/>
      <c r="HL261"/>
      <c r="HM261"/>
      <c r="HN261"/>
      <c r="HO261"/>
      <c r="HP261"/>
      <c r="HQ261"/>
      <c r="HR261"/>
      <c r="HS261"/>
      <c r="HT261"/>
      <c r="HU261"/>
      <c r="HV261"/>
      <c r="HW261"/>
      <c r="HX261"/>
      <c r="HY261"/>
      <c r="HZ261"/>
      <c r="IA261"/>
      <c r="IB261"/>
      <c r="IC261"/>
      <c r="ID261"/>
      <c r="IE261"/>
      <c r="IF261"/>
      <c r="IG261"/>
      <c r="IH261"/>
      <c r="II261"/>
      <c r="IJ261"/>
      <c r="IK261"/>
      <c r="IL261"/>
      <c r="IM261"/>
      <c r="IN261"/>
      <c r="IO261"/>
      <c r="IP261"/>
      <c r="IQ261"/>
      <c r="IR261"/>
      <c r="IS261"/>
      <c r="IT261"/>
      <c r="IU261"/>
      <c r="IV261"/>
    </row>
    <row r="262" spans="1:256" ht="26.25" customHeight="1" x14ac:dyDescent="0.2">
      <c r="A262" s="137">
        <v>35</v>
      </c>
      <c r="B262" s="140" t="s">
        <v>1225</v>
      </c>
      <c r="C262" s="158">
        <v>43186</v>
      </c>
      <c r="D262" s="340">
        <v>1999</v>
      </c>
      <c r="E262"/>
      <c r="F262"/>
      <c r="G262"/>
      <c r="H262"/>
      <c r="I262"/>
      <c r="J262"/>
      <c r="K262"/>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c r="BR262"/>
      <c r="BS262"/>
      <c r="BT262"/>
      <c r="BU262"/>
      <c r="BV262"/>
      <c r="BW262"/>
      <c r="BX262"/>
      <c r="BY262"/>
      <c r="BZ262"/>
      <c r="CA262"/>
      <c r="CB262"/>
      <c r="CC262"/>
      <c r="CD262"/>
      <c r="CE262"/>
      <c r="CF262"/>
      <c r="CG262"/>
      <c r="CH262"/>
      <c r="CI262"/>
      <c r="CJ262"/>
      <c r="CK262"/>
      <c r="CL262"/>
      <c r="CM262"/>
      <c r="CN262"/>
      <c r="CO262"/>
      <c r="CP262"/>
      <c r="CQ262"/>
      <c r="CR262"/>
      <c r="CS262"/>
      <c r="CT262"/>
      <c r="CU262"/>
      <c r="CV262"/>
      <c r="CW262"/>
      <c r="CX262"/>
      <c r="CY262"/>
      <c r="CZ262"/>
      <c r="DA262"/>
      <c r="DB262"/>
      <c r="DC262"/>
      <c r="DD262"/>
      <c r="DE262"/>
      <c r="DF262"/>
      <c r="DG262"/>
      <c r="DH262"/>
      <c r="DI262"/>
      <c r="DJ262"/>
      <c r="DK262"/>
      <c r="DL262"/>
      <c r="DM262"/>
      <c r="DN262"/>
      <c r="DO262"/>
      <c r="DP262"/>
      <c r="DQ262"/>
      <c r="DR262"/>
      <c r="DS262"/>
      <c r="DT262"/>
      <c r="DU262"/>
      <c r="DV262"/>
      <c r="DW262"/>
      <c r="DX262"/>
      <c r="DY262"/>
      <c r="DZ262"/>
      <c r="EA262"/>
      <c r="EB262"/>
      <c r="EC262"/>
      <c r="ED262"/>
      <c r="EE262"/>
      <c r="EF262"/>
      <c r="EG262"/>
      <c r="EH262"/>
      <c r="EI262"/>
      <c r="EJ262"/>
      <c r="EK262"/>
      <c r="EL262"/>
      <c r="EM262"/>
      <c r="EN262"/>
      <c r="EO262"/>
      <c r="EP262"/>
      <c r="EQ262"/>
      <c r="ER262"/>
      <c r="ES262"/>
      <c r="ET262"/>
      <c r="EU262"/>
      <c r="EV262"/>
      <c r="EW262"/>
      <c r="EX262"/>
      <c r="EY262"/>
      <c r="EZ262"/>
      <c r="FA262"/>
      <c r="FB262"/>
      <c r="FC262"/>
      <c r="FD262"/>
      <c r="FE262"/>
      <c r="FF262"/>
      <c r="FG262"/>
      <c r="FH262"/>
      <c r="FI262"/>
      <c r="FJ262"/>
      <c r="FK262"/>
      <c r="FL262"/>
      <c r="FM262"/>
      <c r="FN262"/>
      <c r="FO262"/>
      <c r="FP262"/>
      <c r="FQ262"/>
      <c r="FR262"/>
      <c r="FS262"/>
      <c r="FT262"/>
      <c r="FU262"/>
      <c r="FV262"/>
      <c r="FW262"/>
      <c r="FX262"/>
      <c r="FY262"/>
      <c r="FZ262"/>
      <c r="GA262"/>
      <c r="GB262"/>
      <c r="GC262"/>
      <c r="GD262"/>
      <c r="GE262"/>
      <c r="GF262"/>
      <c r="GG262"/>
      <c r="GH262"/>
      <c r="GI262"/>
      <c r="GJ262"/>
      <c r="GK262"/>
      <c r="GL262"/>
      <c r="GM262"/>
      <c r="GN262"/>
      <c r="GO262"/>
      <c r="GP262"/>
      <c r="GQ262"/>
      <c r="GR262"/>
      <c r="GS262"/>
      <c r="GT262"/>
      <c r="GU262"/>
      <c r="GV262"/>
      <c r="GW262"/>
      <c r="GX262"/>
      <c r="GY262"/>
      <c r="GZ262"/>
      <c r="HA262"/>
      <c r="HB262"/>
      <c r="HC262"/>
      <c r="HD262"/>
      <c r="HE262"/>
      <c r="HF262"/>
      <c r="HG262"/>
      <c r="HH262"/>
      <c r="HI262"/>
      <c r="HJ262"/>
      <c r="HK262"/>
      <c r="HL262"/>
      <c r="HM262"/>
      <c r="HN262"/>
      <c r="HO262"/>
      <c r="HP262"/>
      <c r="HQ262"/>
      <c r="HR262"/>
      <c r="HS262"/>
      <c r="HT262"/>
      <c r="HU262"/>
      <c r="HV262"/>
      <c r="HW262"/>
      <c r="HX262"/>
      <c r="HY262"/>
      <c r="HZ262"/>
      <c r="IA262"/>
      <c r="IB262"/>
      <c r="IC262"/>
      <c r="ID262"/>
      <c r="IE262"/>
      <c r="IF262"/>
      <c r="IG262"/>
      <c r="IH262"/>
      <c r="II262"/>
      <c r="IJ262"/>
      <c r="IK262"/>
      <c r="IL262"/>
      <c r="IM262"/>
      <c r="IN262"/>
      <c r="IO262"/>
      <c r="IP262"/>
      <c r="IQ262"/>
      <c r="IR262"/>
      <c r="IS262"/>
      <c r="IT262"/>
      <c r="IU262"/>
      <c r="IV262"/>
    </row>
    <row r="263" spans="1:256" ht="26.25" customHeight="1" x14ac:dyDescent="0.2">
      <c r="A263" s="137">
        <v>36</v>
      </c>
      <c r="B263" s="140" t="s">
        <v>1225</v>
      </c>
      <c r="C263" s="158">
        <v>43186</v>
      </c>
      <c r="D263" s="340">
        <v>1999</v>
      </c>
      <c r="E263"/>
      <c r="F263"/>
      <c r="G263"/>
      <c r="H263"/>
      <c r="I263"/>
      <c r="J263"/>
      <c r="K263"/>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c r="BL263"/>
      <c r="BM263"/>
      <c r="BN263"/>
      <c r="BO263"/>
      <c r="BP263"/>
      <c r="BQ263"/>
      <c r="BR263"/>
      <c r="BS263"/>
      <c r="BT263"/>
      <c r="BU263"/>
      <c r="BV263"/>
      <c r="BW263"/>
      <c r="BX263"/>
      <c r="BY263"/>
      <c r="BZ263"/>
      <c r="CA263"/>
      <c r="CB263"/>
      <c r="CC263"/>
      <c r="CD263"/>
      <c r="CE263"/>
      <c r="CF263"/>
      <c r="CG263"/>
      <c r="CH263"/>
      <c r="CI263"/>
      <c r="CJ263"/>
      <c r="CK263"/>
      <c r="CL263"/>
      <c r="CM263"/>
      <c r="CN263"/>
      <c r="CO263"/>
      <c r="CP263"/>
      <c r="CQ263"/>
      <c r="CR263"/>
      <c r="CS263"/>
      <c r="CT263"/>
      <c r="CU263"/>
      <c r="CV263"/>
      <c r="CW263"/>
      <c r="CX263"/>
      <c r="CY263"/>
      <c r="CZ263"/>
      <c r="DA263"/>
      <c r="DB263"/>
      <c r="DC263"/>
      <c r="DD263"/>
      <c r="DE263"/>
      <c r="DF263"/>
      <c r="DG263"/>
      <c r="DH263"/>
      <c r="DI263"/>
      <c r="DJ263"/>
      <c r="DK263"/>
      <c r="DL263"/>
      <c r="DM263"/>
      <c r="DN263"/>
      <c r="DO263"/>
      <c r="DP263"/>
      <c r="DQ263"/>
      <c r="DR263"/>
      <c r="DS263"/>
      <c r="DT263"/>
      <c r="DU263"/>
      <c r="DV263"/>
      <c r="DW263"/>
      <c r="DX263"/>
      <c r="DY263"/>
      <c r="DZ263"/>
      <c r="EA263"/>
      <c r="EB263"/>
      <c r="EC263"/>
      <c r="ED263"/>
      <c r="EE263"/>
      <c r="EF263"/>
      <c r="EG263"/>
      <c r="EH263"/>
      <c r="EI263"/>
      <c r="EJ263"/>
      <c r="EK263"/>
      <c r="EL263"/>
      <c r="EM263"/>
      <c r="EN263"/>
      <c r="EO263"/>
      <c r="EP263"/>
      <c r="EQ263"/>
      <c r="ER263"/>
      <c r="ES263"/>
      <c r="ET263"/>
      <c r="EU263"/>
      <c r="EV263"/>
      <c r="EW263"/>
      <c r="EX263"/>
      <c r="EY263"/>
      <c r="EZ263"/>
      <c r="FA263"/>
      <c r="FB263"/>
      <c r="FC263"/>
      <c r="FD263"/>
      <c r="FE263"/>
      <c r="FF263"/>
      <c r="FG263"/>
      <c r="FH263"/>
      <c r="FI263"/>
      <c r="FJ263"/>
      <c r="FK263"/>
      <c r="FL263"/>
      <c r="FM263"/>
      <c r="FN263"/>
      <c r="FO263"/>
      <c r="FP263"/>
      <c r="FQ263"/>
      <c r="FR263"/>
      <c r="FS263"/>
      <c r="FT263"/>
      <c r="FU263"/>
      <c r="FV263"/>
      <c r="FW263"/>
      <c r="FX263"/>
      <c r="FY263"/>
      <c r="FZ263"/>
      <c r="GA263"/>
      <c r="GB263"/>
      <c r="GC263"/>
      <c r="GD263"/>
      <c r="GE263"/>
      <c r="GF263"/>
      <c r="GG263"/>
      <c r="GH263"/>
      <c r="GI263"/>
      <c r="GJ263"/>
      <c r="GK263"/>
      <c r="GL263"/>
      <c r="GM263"/>
      <c r="GN263"/>
      <c r="GO263"/>
      <c r="GP263"/>
      <c r="GQ263"/>
      <c r="GR263"/>
      <c r="GS263"/>
      <c r="GT263"/>
      <c r="GU263"/>
      <c r="GV263"/>
      <c r="GW263"/>
      <c r="GX263"/>
      <c r="GY263"/>
      <c r="GZ263"/>
      <c r="HA263"/>
      <c r="HB263"/>
      <c r="HC263"/>
      <c r="HD263"/>
      <c r="HE263"/>
      <c r="HF263"/>
      <c r="HG263"/>
      <c r="HH263"/>
      <c r="HI263"/>
      <c r="HJ263"/>
      <c r="HK263"/>
      <c r="HL263"/>
      <c r="HM263"/>
      <c r="HN263"/>
      <c r="HO263"/>
      <c r="HP263"/>
      <c r="HQ263"/>
      <c r="HR263"/>
      <c r="HS263"/>
      <c r="HT263"/>
      <c r="HU263"/>
      <c r="HV263"/>
      <c r="HW263"/>
      <c r="HX263"/>
      <c r="HY263"/>
      <c r="HZ263"/>
      <c r="IA263"/>
      <c r="IB263"/>
      <c r="IC263"/>
      <c r="ID263"/>
      <c r="IE263"/>
      <c r="IF263"/>
      <c r="IG263"/>
      <c r="IH263"/>
      <c r="II263"/>
      <c r="IJ263"/>
      <c r="IK263"/>
      <c r="IL263"/>
      <c r="IM263"/>
      <c r="IN263"/>
      <c r="IO263"/>
      <c r="IP263"/>
      <c r="IQ263"/>
      <c r="IR263"/>
      <c r="IS263"/>
      <c r="IT263"/>
      <c r="IU263"/>
      <c r="IV263"/>
    </row>
    <row r="264" spans="1:256" ht="26.25" customHeight="1" x14ac:dyDescent="0.2">
      <c r="A264" s="137">
        <v>37</v>
      </c>
      <c r="B264" s="140" t="s">
        <v>1233</v>
      </c>
      <c r="C264" s="158">
        <v>43361</v>
      </c>
      <c r="D264" s="340">
        <v>572.5</v>
      </c>
      <c r="E264"/>
      <c r="F264"/>
      <c r="G264"/>
      <c r="H264"/>
      <c r="I264"/>
      <c r="J264"/>
      <c r="K264"/>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c r="BR264"/>
      <c r="BS264"/>
      <c r="BT264"/>
      <c r="BU264"/>
      <c r="BV264"/>
      <c r="BW264"/>
      <c r="BX264"/>
      <c r="BY264"/>
      <c r="BZ264"/>
      <c r="CA264"/>
      <c r="CB264"/>
      <c r="CC264"/>
      <c r="CD264"/>
      <c r="CE264"/>
      <c r="CF264"/>
      <c r="CG264"/>
      <c r="CH264"/>
      <c r="CI264"/>
      <c r="CJ264"/>
      <c r="CK264"/>
      <c r="CL264"/>
      <c r="CM264"/>
      <c r="CN264"/>
      <c r="CO264"/>
      <c r="CP264"/>
      <c r="CQ264"/>
      <c r="CR264"/>
      <c r="CS264"/>
      <c r="CT264"/>
      <c r="CU264"/>
      <c r="CV264"/>
      <c r="CW264"/>
      <c r="CX264"/>
      <c r="CY264"/>
      <c r="CZ264"/>
      <c r="DA264"/>
      <c r="DB264"/>
      <c r="DC264"/>
      <c r="DD264"/>
      <c r="DE264"/>
      <c r="DF264"/>
      <c r="DG264"/>
      <c r="DH264"/>
      <c r="DI264"/>
      <c r="DJ264"/>
      <c r="DK264"/>
      <c r="DL264"/>
      <c r="DM264"/>
      <c r="DN264"/>
      <c r="DO264"/>
      <c r="DP264"/>
      <c r="DQ264"/>
      <c r="DR264"/>
      <c r="DS264"/>
      <c r="DT264"/>
      <c r="DU264"/>
      <c r="DV264"/>
      <c r="DW264"/>
      <c r="DX264"/>
      <c r="DY264"/>
      <c r="DZ264"/>
      <c r="EA264"/>
      <c r="EB264"/>
      <c r="EC264"/>
      <c r="ED264"/>
      <c r="EE264"/>
      <c r="EF264"/>
      <c r="EG264"/>
      <c r="EH264"/>
      <c r="EI264"/>
      <c r="EJ264"/>
      <c r="EK264"/>
      <c r="EL264"/>
      <c r="EM264"/>
      <c r="EN264"/>
      <c r="EO264"/>
      <c r="EP264"/>
      <c r="EQ264"/>
      <c r="ER264"/>
      <c r="ES264"/>
      <c r="ET264"/>
      <c r="EU264"/>
      <c r="EV264"/>
      <c r="EW264"/>
      <c r="EX264"/>
      <c r="EY264"/>
      <c r="EZ264"/>
      <c r="FA264"/>
      <c r="FB264"/>
      <c r="FC264"/>
      <c r="FD264"/>
      <c r="FE264"/>
      <c r="FF264"/>
      <c r="FG264"/>
      <c r="FH264"/>
      <c r="FI264"/>
      <c r="FJ264"/>
      <c r="FK264"/>
      <c r="FL264"/>
      <c r="FM264"/>
      <c r="FN264"/>
      <c r="FO264"/>
      <c r="FP264"/>
      <c r="FQ264"/>
      <c r="FR264"/>
      <c r="FS264"/>
      <c r="FT264"/>
      <c r="FU264"/>
      <c r="FV264"/>
      <c r="FW264"/>
      <c r="FX264"/>
      <c r="FY264"/>
      <c r="FZ264"/>
      <c r="GA264"/>
      <c r="GB264"/>
      <c r="GC264"/>
      <c r="GD264"/>
      <c r="GE264"/>
      <c r="GF264"/>
      <c r="GG264"/>
      <c r="GH264"/>
      <c r="GI264"/>
      <c r="GJ264"/>
      <c r="GK264"/>
      <c r="GL264"/>
      <c r="GM264"/>
      <c r="GN264"/>
      <c r="GO264"/>
      <c r="GP264"/>
      <c r="GQ264"/>
      <c r="GR264"/>
      <c r="GS264"/>
      <c r="GT264"/>
      <c r="GU264"/>
      <c r="GV264"/>
      <c r="GW264"/>
      <c r="GX264"/>
      <c r="GY264"/>
      <c r="GZ264"/>
      <c r="HA264"/>
      <c r="HB264"/>
      <c r="HC264"/>
      <c r="HD264"/>
      <c r="HE264"/>
      <c r="HF264"/>
      <c r="HG264"/>
      <c r="HH264"/>
      <c r="HI264"/>
      <c r="HJ264"/>
      <c r="HK264"/>
      <c r="HL264"/>
      <c r="HM264"/>
      <c r="HN264"/>
      <c r="HO264"/>
      <c r="HP264"/>
      <c r="HQ264"/>
      <c r="HR264"/>
      <c r="HS264"/>
      <c r="HT264"/>
      <c r="HU264"/>
      <c r="HV264"/>
      <c r="HW264"/>
      <c r="HX264"/>
      <c r="HY264"/>
      <c r="HZ264"/>
      <c r="IA264"/>
      <c r="IB264"/>
      <c r="IC264"/>
      <c r="ID264"/>
      <c r="IE264"/>
      <c r="IF264"/>
      <c r="IG264"/>
      <c r="IH264"/>
      <c r="II264"/>
      <c r="IJ264"/>
      <c r="IK264"/>
      <c r="IL264"/>
      <c r="IM264"/>
      <c r="IN264"/>
      <c r="IO264"/>
      <c r="IP264"/>
      <c r="IQ264"/>
      <c r="IR264"/>
      <c r="IS264"/>
      <c r="IT264"/>
      <c r="IU264"/>
      <c r="IV264"/>
    </row>
    <row r="265" spans="1:256" ht="26.25" customHeight="1" x14ac:dyDescent="0.2">
      <c r="A265" s="137">
        <v>38</v>
      </c>
      <c r="B265" s="140" t="s">
        <v>1234</v>
      </c>
      <c r="C265" s="158">
        <v>2019</v>
      </c>
      <c r="D265" s="340">
        <v>482.07</v>
      </c>
      <c r="E265"/>
      <c r="F265"/>
      <c r="G265"/>
      <c r="H265"/>
      <c r="I265"/>
      <c r="J265"/>
      <c r="K26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c r="BT265"/>
      <c r="BU265"/>
      <c r="BV265"/>
      <c r="BW265"/>
      <c r="BX265"/>
      <c r="BY265"/>
      <c r="BZ265"/>
      <c r="CA265"/>
      <c r="CB265"/>
      <c r="CC265"/>
      <c r="CD265"/>
      <c r="CE265"/>
      <c r="CF265"/>
      <c r="CG265"/>
      <c r="CH265"/>
      <c r="CI265"/>
      <c r="CJ265"/>
      <c r="CK265"/>
      <c r="CL265"/>
      <c r="CM265"/>
      <c r="CN265"/>
      <c r="CO265"/>
      <c r="CP265"/>
      <c r="CQ265"/>
      <c r="CR265"/>
      <c r="CS265"/>
      <c r="CT265"/>
      <c r="CU265"/>
      <c r="CV265"/>
      <c r="CW265"/>
      <c r="CX265"/>
      <c r="CY265"/>
      <c r="CZ265"/>
      <c r="DA265"/>
      <c r="DB265"/>
      <c r="DC265"/>
      <c r="DD265"/>
      <c r="DE265"/>
      <c r="DF265"/>
      <c r="DG265"/>
      <c r="DH265"/>
      <c r="DI265"/>
      <c r="DJ265"/>
      <c r="DK265"/>
      <c r="DL265"/>
      <c r="DM265"/>
      <c r="DN265"/>
      <c r="DO265"/>
      <c r="DP265"/>
      <c r="DQ265"/>
      <c r="DR265"/>
      <c r="DS265"/>
      <c r="DT265"/>
      <c r="DU265"/>
      <c r="DV265"/>
      <c r="DW265"/>
      <c r="DX265"/>
      <c r="DY265"/>
      <c r="DZ265"/>
      <c r="EA265"/>
      <c r="EB265"/>
      <c r="EC265"/>
      <c r="ED265"/>
      <c r="EE265"/>
      <c r="EF265"/>
      <c r="EG265"/>
      <c r="EH265"/>
      <c r="EI265"/>
      <c r="EJ265"/>
      <c r="EK265"/>
      <c r="EL265"/>
      <c r="EM265"/>
      <c r="EN265"/>
      <c r="EO265"/>
      <c r="EP265"/>
      <c r="EQ265"/>
      <c r="ER265"/>
      <c r="ES265"/>
      <c r="ET265"/>
      <c r="EU265"/>
      <c r="EV265"/>
      <c r="EW265"/>
      <c r="EX265"/>
      <c r="EY265"/>
      <c r="EZ265"/>
      <c r="FA265"/>
      <c r="FB265"/>
      <c r="FC265"/>
      <c r="FD265"/>
      <c r="FE265"/>
      <c r="FF265"/>
      <c r="FG265"/>
      <c r="FH265"/>
      <c r="FI265"/>
      <c r="FJ265"/>
      <c r="FK265"/>
      <c r="FL265"/>
      <c r="FM265"/>
      <c r="FN265"/>
      <c r="FO265"/>
      <c r="FP265"/>
      <c r="FQ265"/>
      <c r="FR265"/>
      <c r="FS265"/>
      <c r="FT265"/>
      <c r="FU265"/>
      <c r="FV265"/>
      <c r="FW265"/>
      <c r="FX265"/>
      <c r="FY265"/>
      <c r="FZ265"/>
      <c r="GA265"/>
      <c r="GB265"/>
      <c r="GC265"/>
      <c r="GD265"/>
      <c r="GE265"/>
      <c r="GF265"/>
      <c r="GG265"/>
      <c r="GH265"/>
      <c r="GI265"/>
      <c r="GJ265"/>
      <c r="GK265"/>
      <c r="GL265"/>
      <c r="GM265"/>
      <c r="GN265"/>
      <c r="GO265"/>
      <c r="GP265"/>
      <c r="GQ265"/>
      <c r="GR265"/>
      <c r="GS265"/>
      <c r="GT265"/>
      <c r="GU265"/>
      <c r="GV265"/>
      <c r="GW265"/>
      <c r="GX265"/>
      <c r="GY265"/>
      <c r="GZ265"/>
      <c r="HA265"/>
      <c r="HB265"/>
      <c r="HC265"/>
      <c r="HD265"/>
      <c r="HE265"/>
      <c r="HF265"/>
      <c r="HG265"/>
      <c r="HH265"/>
      <c r="HI265"/>
      <c r="HJ265"/>
      <c r="HK265"/>
      <c r="HL265"/>
      <c r="HM265"/>
      <c r="HN265"/>
      <c r="HO265"/>
      <c r="HP265"/>
      <c r="HQ265"/>
      <c r="HR265"/>
      <c r="HS265"/>
      <c r="HT265"/>
      <c r="HU265"/>
      <c r="HV265"/>
      <c r="HW265"/>
      <c r="HX265"/>
      <c r="HY265"/>
      <c r="HZ265"/>
      <c r="IA265"/>
      <c r="IB265"/>
      <c r="IC265"/>
      <c r="ID265"/>
      <c r="IE265"/>
      <c r="IF265"/>
      <c r="IG265"/>
      <c r="IH265"/>
      <c r="II265"/>
      <c r="IJ265"/>
      <c r="IK265"/>
      <c r="IL265"/>
      <c r="IM265"/>
      <c r="IN265"/>
      <c r="IO265"/>
      <c r="IP265"/>
      <c r="IQ265"/>
      <c r="IR265"/>
      <c r="IS265"/>
      <c r="IT265"/>
      <c r="IU265"/>
      <c r="IV265"/>
    </row>
    <row r="266" spans="1:256" ht="26.25" customHeight="1" x14ac:dyDescent="0.2">
      <c r="A266" s="137">
        <v>39</v>
      </c>
      <c r="B266" s="140" t="s">
        <v>1235</v>
      </c>
      <c r="C266" s="158">
        <v>2018</v>
      </c>
      <c r="D266" s="340">
        <v>1440</v>
      </c>
      <c r="E266"/>
      <c r="F266"/>
      <c r="G266"/>
      <c r="H266"/>
      <c r="I266"/>
      <c r="J266"/>
      <c r="K266"/>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c r="BT266"/>
      <c r="BU266"/>
      <c r="BV266"/>
      <c r="BW266"/>
      <c r="BX266"/>
      <c r="BY266"/>
      <c r="BZ266"/>
      <c r="CA266"/>
      <c r="CB266"/>
      <c r="CC266"/>
      <c r="CD266"/>
      <c r="CE266"/>
      <c r="CF266"/>
      <c r="CG266"/>
      <c r="CH266"/>
      <c r="CI266"/>
      <c r="CJ266"/>
      <c r="CK266"/>
      <c r="CL266"/>
      <c r="CM266"/>
      <c r="CN266"/>
      <c r="CO266"/>
      <c r="CP266"/>
      <c r="CQ266"/>
      <c r="CR266"/>
      <c r="CS266"/>
      <c r="CT266"/>
      <c r="CU266"/>
      <c r="CV266"/>
      <c r="CW266"/>
      <c r="CX266"/>
      <c r="CY266"/>
      <c r="CZ266"/>
      <c r="DA266"/>
      <c r="DB266"/>
      <c r="DC266"/>
      <c r="DD266"/>
      <c r="DE266"/>
      <c r="DF266"/>
      <c r="DG266"/>
      <c r="DH266"/>
      <c r="DI266"/>
      <c r="DJ266"/>
      <c r="DK266"/>
      <c r="DL266"/>
      <c r="DM266"/>
      <c r="DN266"/>
      <c r="DO266"/>
      <c r="DP266"/>
      <c r="DQ266"/>
      <c r="DR266"/>
      <c r="DS266"/>
      <c r="DT266"/>
      <c r="DU266"/>
      <c r="DV266"/>
      <c r="DW266"/>
      <c r="DX266"/>
      <c r="DY266"/>
      <c r="DZ266"/>
      <c r="EA266"/>
      <c r="EB266"/>
      <c r="EC266"/>
      <c r="ED266"/>
      <c r="EE266"/>
      <c r="EF266"/>
      <c r="EG266"/>
      <c r="EH266"/>
      <c r="EI266"/>
      <c r="EJ266"/>
      <c r="EK266"/>
      <c r="EL266"/>
      <c r="EM266"/>
      <c r="EN266"/>
      <c r="EO266"/>
      <c r="EP266"/>
      <c r="EQ266"/>
      <c r="ER266"/>
      <c r="ES266"/>
      <c r="ET266"/>
      <c r="EU266"/>
      <c r="EV266"/>
      <c r="EW266"/>
      <c r="EX266"/>
      <c r="EY266"/>
      <c r="EZ266"/>
      <c r="FA266"/>
      <c r="FB266"/>
      <c r="FC266"/>
      <c r="FD266"/>
      <c r="FE266"/>
      <c r="FF266"/>
      <c r="FG266"/>
      <c r="FH266"/>
      <c r="FI266"/>
      <c r="FJ266"/>
      <c r="FK266"/>
      <c r="FL266"/>
      <c r="FM266"/>
      <c r="FN266"/>
      <c r="FO266"/>
      <c r="FP266"/>
      <c r="FQ266"/>
      <c r="FR266"/>
      <c r="FS266"/>
      <c r="FT266"/>
      <c r="FU266"/>
      <c r="FV266"/>
      <c r="FW266"/>
      <c r="FX266"/>
      <c r="FY266"/>
      <c r="FZ266"/>
      <c r="GA266"/>
      <c r="GB266"/>
      <c r="GC266"/>
      <c r="GD266"/>
      <c r="GE266"/>
      <c r="GF266"/>
      <c r="GG266"/>
      <c r="GH266"/>
      <c r="GI266"/>
      <c r="GJ266"/>
      <c r="GK266"/>
      <c r="GL266"/>
      <c r="GM266"/>
      <c r="GN266"/>
      <c r="GO266"/>
      <c r="GP266"/>
      <c r="GQ266"/>
      <c r="GR266"/>
      <c r="GS266"/>
      <c r="GT266"/>
      <c r="GU266"/>
      <c r="GV266"/>
      <c r="GW266"/>
      <c r="GX266"/>
      <c r="GY266"/>
      <c r="GZ266"/>
      <c r="HA266"/>
      <c r="HB266"/>
      <c r="HC266"/>
      <c r="HD266"/>
      <c r="HE266"/>
      <c r="HF266"/>
      <c r="HG266"/>
      <c r="HH266"/>
      <c r="HI266"/>
      <c r="HJ266"/>
      <c r="HK266"/>
      <c r="HL266"/>
      <c r="HM266"/>
      <c r="HN266"/>
      <c r="HO266"/>
      <c r="HP266"/>
      <c r="HQ266"/>
      <c r="HR266"/>
      <c r="HS266"/>
      <c r="HT266"/>
      <c r="HU266"/>
      <c r="HV266"/>
      <c r="HW266"/>
      <c r="HX266"/>
      <c r="HY266"/>
      <c r="HZ266"/>
      <c r="IA266"/>
      <c r="IB266"/>
      <c r="IC266"/>
      <c r="ID266"/>
      <c r="IE266"/>
      <c r="IF266"/>
      <c r="IG266"/>
      <c r="IH266"/>
      <c r="II266"/>
      <c r="IJ266"/>
      <c r="IK266"/>
      <c r="IL266"/>
      <c r="IM266"/>
      <c r="IN266"/>
      <c r="IO266"/>
      <c r="IP266"/>
      <c r="IQ266"/>
      <c r="IR266"/>
      <c r="IS266"/>
      <c r="IT266"/>
      <c r="IU266"/>
      <c r="IV266"/>
    </row>
    <row r="267" spans="1:256" ht="26.25" customHeight="1" x14ac:dyDescent="0.2">
      <c r="A267" s="137">
        <v>40</v>
      </c>
      <c r="B267" s="140" t="s">
        <v>1236</v>
      </c>
      <c r="C267" s="158">
        <v>2019</v>
      </c>
      <c r="D267" s="340">
        <v>429</v>
      </c>
      <c r="E267"/>
      <c r="F267"/>
      <c r="G267"/>
      <c r="H267"/>
      <c r="I267"/>
      <c r="J267"/>
      <c r="K267"/>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c r="BL267"/>
      <c r="BM267"/>
      <c r="BN267"/>
      <c r="BO267"/>
      <c r="BP267"/>
      <c r="BQ267"/>
      <c r="BR267"/>
      <c r="BS267"/>
      <c r="BT267"/>
      <c r="BU267"/>
      <c r="BV267"/>
      <c r="BW267"/>
      <c r="BX267"/>
      <c r="BY267"/>
      <c r="BZ267"/>
      <c r="CA267"/>
      <c r="CB267"/>
      <c r="CC267"/>
      <c r="CD267"/>
      <c r="CE267"/>
      <c r="CF267"/>
      <c r="CG267"/>
      <c r="CH267"/>
      <c r="CI267"/>
      <c r="CJ267"/>
      <c r="CK267"/>
      <c r="CL267"/>
      <c r="CM267"/>
      <c r="CN267"/>
      <c r="CO267"/>
      <c r="CP267"/>
      <c r="CQ267"/>
      <c r="CR267"/>
      <c r="CS267"/>
      <c r="CT267"/>
      <c r="CU267"/>
      <c r="CV267"/>
      <c r="CW267"/>
      <c r="CX267"/>
      <c r="CY267"/>
      <c r="CZ267"/>
      <c r="DA267"/>
      <c r="DB267"/>
      <c r="DC267"/>
      <c r="DD267"/>
      <c r="DE267"/>
      <c r="DF267"/>
      <c r="DG267"/>
      <c r="DH267"/>
      <c r="DI267"/>
      <c r="DJ267"/>
      <c r="DK267"/>
      <c r="DL267"/>
      <c r="DM267"/>
      <c r="DN267"/>
      <c r="DO267"/>
      <c r="DP267"/>
      <c r="DQ267"/>
      <c r="DR267"/>
      <c r="DS267"/>
      <c r="DT267"/>
      <c r="DU267"/>
      <c r="DV267"/>
      <c r="DW267"/>
      <c r="DX267"/>
      <c r="DY267"/>
      <c r="DZ267"/>
      <c r="EA267"/>
      <c r="EB267"/>
      <c r="EC267"/>
      <c r="ED267"/>
      <c r="EE267"/>
      <c r="EF267"/>
      <c r="EG267"/>
      <c r="EH267"/>
      <c r="EI267"/>
      <c r="EJ267"/>
      <c r="EK267"/>
      <c r="EL267"/>
      <c r="EM267"/>
      <c r="EN267"/>
      <c r="EO267"/>
      <c r="EP267"/>
      <c r="EQ267"/>
      <c r="ER267"/>
      <c r="ES267"/>
      <c r="ET267"/>
      <c r="EU267"/>
      <c r="EV267"/>
      <c r="EW267"/>
      <c r="EX267"/>
      <c r="EY267"/>
      <c r="EZ267"/>
      <c r="FA267"/>
      <c r="FB267"/>
      <c r="FC267"/>
      <c r="FD267"/>
      <c r="FE267"/>
      <c r="FF267"/>
      <c r="FG267"/>
      <c r="FH267"/>
      <c r="FI267"/>
      <c r="FJ267"/>
      <c r="FK267"/>
      <c r="FL267"/>
      <c r="FM267"/>
      <c r="FN267"/>
      <c r="FO267"/>
      <c r="FP267"/>
      <c r="FQ267"/>
      <c r="FR267"/>
      <c r="FS267"/>
      <c r="FT267"/>
      <c r="FU267"/>
      <c r="FV267"/>
      <c r="FW267"/>
      <c r="FX267"/>
      <c r="FY267"/>
      <c r="FZ267"/>
      <c r="GA267"/>
      <c r="GB267"/>
      <c r="GC267"/>
      <c r="GD267"/>
      <c r="GE267"/>
      <c r="GF267"/>
      <c r="GG267"/>
      <c r="GH267"/>
      <c r="GI267"/>
      <c r="GJ267"/>
      <c r="GK267"/>
      <c r="GL267"/>
      <c r="GM267"/>
      <c r="GN267"/>
      <c r="GO267"/>
      <c r="GP267"/>
      <c r="GQ267"/>
      <c r="GR267"/>
      <c r="GS267"/>
      <c r="GT267"/>
      <c r="GU267"/>
      <c r="GV267"/>
      <c r="GW267"/>
      <c r="GX267"/>
      <c r="GY267"/>
      <c r="GZ267"/>
      <c r="HA267"/>
      <c r="HB267"/>
      <c r="HC267"/>
      <c r="HD267"/>
      <c r="HE267"/>
      <c r="HF267"/>
      <c r="HG267"/>
      <c r="HH267"/>
      <c r="HI267"/>
      <c r="HJ267"/>
      <c r="HK267"/>
      <c r="HL267"/>
      <c r="HM267"/>
      <c r="HN267"/>
      <c r="HO267"/>
      <c r="HP267"/>
      <c r="HQ267"/>
      <c r="HR267"/>
      <c r="HS267"/>
      <c r="HT267"/>
      <c r="HU267"/>
      <c r="HV267"/>
      <c r="HW267"/>
      <c r="HX267"/>
      <c r="HY267"/>
      <c r="HZ267"/>
      <c r="IA267"/>
      <c r="IB267"/>
      <c r="IC267"/>
      <c r="ID267"/>
      <c r="IE267"/>
      <c r="IF267"/>
      <c r="IG267"/>
      <c r="IH267"/>
      <c r="II267"/>
      <c r="IJ267"/>
      <c r="IK267"/>
      <c r="IL267"/>
      <c r="IM267"/>
      <c r="IN267"/>
      <c r="IO267"/>
      <c r="IP267"/>
      <c r="IQ267"/>
      <c r="IR267"/>
      <c r="IS267"/>
      <c r="IT267"/>
      <c r="IU267"/>
      <c r="IV267"/>
    </row>
    <row r="268" spans="1:256" ht="26.25" customHeight="1" x14ac:dyDescent="0.2">
      <c r="A268" s="137"/>
      <c r="B268" s="146" t="s">
        <v>457</v>
      </c>
      <c r="C268" s="145"/>
      <c r="D268" s="342">
        <f>SUM(D228:D267)</f>
        <v>63221.020000000004</v>
      </c>
      <c r="E268"/>
      <c r="F268"/>
      <c r="G268"/>
      <c r="H268"/>
      <c r="I268"/>
      <c r="J268"/>
      <c r="K268"/>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c r="BR268"/>
      <c r="BS268"/>
      <c r="BT268"/>
      <c r="BU268"/>
      <c r="BV268"/>
      <c r="BW268"/>
      <c r="BX268"/>
      <c r="BY268"/>
      <c r="BZ268"/>
      <c r="CA268"/>
      <c r="CB268"/>
      <c r="CC268"/>
      <c r="CD268"/>
      <c r="CE268"/>
      <c r="CF268"/>
      <c r="CG268"/>
      <c r="CH268"/>
      <c r="CI268"/>
      <c r="CJ268"/>
      <c r="CK268"/>
      <c r="CL268"/>
      <c r="CM268"/>
      <c r="CN268"/>
      <c r="CO268"/>
      <c r="CP268"/>
      <c r="CQ268"/>
      <c r="CR268"/>
      <c r="CS268"/>
      <c r="CT268"/>
      <c r="CU268"/>
      <c r="CV268"/>
      <c r="CW268"/>
      <c r="CX268"/>
      <c r="CY268"/>
      <c r="CZ268"/>
      <c r="DA268"/>
      <c r="DB268"/>
      <c r="DC268"/>
      <c r="DD268"/>
      <c r="DE268"/>
      <c r="DF268"/>
      <c r="DG268"/>
      <c r="DH268"/>
      <c r="DI268"/>
      <c r="DJ268"/>
      <c r="DK268"/>
      <c r="DL268"/>
      <c r="DM268"/>
      <c r="DN268"/>
      <c r="DO268"/>
      <c r="DP268"/>
      <c r="DQ268"/>
      <c r="DR268"/>
      <c r="DS268"/>
      <c r="DT268"/>
      <c r="DU268"/>
      <c r="DV268"/>
      <c r="DW268"/>
      <c r="DX268"/>
      <c r="DY268"/>
      <c r="DZ268"/>
      <c r="EA268"/>
      <c r="EB268"/>
      <c r="EC268"/>
      <c r="ED268"/>
      <c r="EE268"/>
      <c r="EF268"/>
      <c r="EG268"/>
      <c r="EH268"/>
      <c r="EI268"/>
      <c r="EJ268"/>
      <c r="EK268"/>
      <c r="EL268"/>
      <c r="EM268"/>
      <c r="EN268"/>
      <c r="EO268"/>
      <c r="EP268"/>
      <c r="EQ268"/>
      <c r="ER268"/>
      <c r="ES268"/>
      <c r="ET268"/>
      <c r="EU268"/>
      <c r="EV268"/>
      <c r="EW268"/>
      <c r="EX268"/>
      <c r="EY268"/>
      <c r="EZ268"/>
      <c r="FA268"/>
      <c r="FB268"/>
      <c r="FC268"/>
      <c r="FD268"/>
      <c r="FE268"/>
      <c r="FF268"/>
      <c r="FG268"/>
      <c r="FH268"/>
      <c r="FI268"/>
      <c r="FJ268"/>
      <c r="FK268"/>
      <c r="FL268"/>
      <c r="FM268"/>
      <c r="FN268"/>
      <c r="FO268"/>
      <c r="FP268"/>
      <c r="FQ268"/>
      <c r="FR268"/>
      <c r="FS268"/>
      <c r="FT268"/>
      <c r="FU268"/>
      <c r="FV268"/>
      <c r="FW268"/>
      <c r="FX268"/>
      <c r="FY268"/>
      <c r="FZ268"/>
      <c r="GA268"/>
      <c r="GB268"/>
      <c r="GC268"/>
      <c r="GD268"/>
      <c r="GE268"/>
      <c r="GF268"/>
      <c r="GG268"/>
      <c r="GH268"/>
      <c r="GI268"/>
      <c r="GJ268"/>
      <c r="GK268"/>
      <c r="GL268"/>
      <c r="GM268"/>
      <c r="GN268"/>
      <c r="GO268"/>
      <c r="GP268"/>
      <c r="GQ268"/>
      <c r="GR268"/>
      <c r="GS268"/>
      <c r="GT268"/>
      <c r="GU268"/>
      <c r="GV268"/>
      <c r="GW268"/>
      <c r="GX268"/>
      <c r="GY268"/>
      <c r="GZ268"/>
      <c r="HA268"/>
      <c r="HB268"/>
      <c r="HC268"/>
      <c r="HD268"/>
      <c r="HE268"/>
      <c r="HF268"/>
      <c r="HG268"/>
      <c r="HH268"/>
      <c r="HI268"/>
      <c r="HJ268"/>
      <c r="HK268"/>
      <c r="HL268"/>
      <c r="HM268"/>
      <c r="HN268"/>
      <c r="HO268"/>
      <c r="HP268"/>
      <c r="HQ268"/>
      <c r="HR268"/>
      <c r="HS268"/>
      <c r="HT268"/>
      <c r="HU268"/>
      <c r="HV268"/>
      <c r="HW268"/>
      <c r="HX268"/>
      <c r="HY268"/>
      <c r="HZ268"/>
      <c r="IA268"/>
      <c r="IB268"/>
      <c r="IC268"/>
      <c r="ID268"/>
      <c r="IE268"/>
      <c r="IF268"/>
      <c r="IG268"/>
      <c r="IH268"/>
      <c r="II268"/>
      <c r="IJ268"/>
      <c r="IK268"/>
      <c r="IL268"/>
      <c r="IM268"/>
      <c r="IN268"/>
      <c r="IO268"/>
      <c r="IP268"/>
      <c r="IQ268"/>
      <c r="IR268"/>
      <c r="IS268"/>
      <c r="IT268"/>
      <c r="IU268"/>
      <c r="IV268"/>
    </row>
    <row r="269" spans="1:256" ht="26.25" customHeight="1" x14ac:dyDescent="0.2">
      <c r="A269" s="427" t="s">
        <v>1163</v>
      </c>
      <c r="B269" s="427"/>
      <c r="C269" s="427"/>
      <c r="D269" s="427"/>
      <c r="E269"/>
      <c r="F269"/>
      <c r="G269"/>
      <c r="H269"/>
      <c r="I269"/>
      <c r="J269"/>
      <c r="K269"/>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c r="BT269"/>
      <c r="BU269"/>
      <c r="BV269"/>
      <c r="BW269"/>
      <c r="BX269"/>
      <c r="BY269"/>
      <c r="BZ269"/>
      <c r="CA269"/>
      <c r="CB269"/>
      <c r="CC269"/>
      <c r="CD269"/>
      <c r="CE269"/>
      <c r="CF269"/>
      <c r="CG269"/>
      <c r="CH269"/>
      <c r="CI269"/>
      <c r="CJ269"/>
      <c r="CK269"/>
      <c r="CL269"/>
      <c r="CM269"/>
      <c r="CN269"/>
      <c r="CO269"/>
      <c r="CP269"/>
      <c r="CQ269"/>
      <c r="CR269"/>
      <c r="CS269"/>
      <c r="CT269"/>
      <c r="CU269"/>
      <c r="CV269"/>
      <c r="CW269"/>
      <c r="CX269"/>
      <c r="CY269"/>
      <c r="CZ269"/>
      <c r="DA269"/>
      <c r="DB269"/>
      <c r="DC269"/>
      <c r="DD269"/>
      <c r="DE269"/>
      <c r="DF269"/>
      <c r="DG269"/>
      <c r="DH269"/>
      <c r="DI269"/>
      <c r="DJ269"/>
      <c r="DK269"/>
      <c r="DL269"/>
      <c r="DM269"/>
      <c r="DN269"/>
      <c r="DO269"/>
      <c r="DP269"/>
      <c r="DQ269"/>
      <c r="DR269"/>
      <c r="DS269"/>
      <c r="DT269"/>
      <c r="DU269"/>
      <c r="DV269"/>
      <c r="DW269"/>
      <c r="DX269"/>
      <c r="DY269"/>
      <c r="DZ269"/>
      <c r="EA269"/>
      <c r="EB269"/>
      <c r="EC269"/>
      <c r="ED269"/>
      <c r="EE269"/>
      <c r="EF269"/>
      <c r="EG269"/>
      <c r="EH269"/>
      <c r="EI269"/>
      <c r="EJ269"/>
      <c r="EK269"/>
      <c r="EL269"/>
      <c r="EM269"/>
      <c r="EN269"/>
      <c r="EO269"/>
      <c r="EP269"/>
      <c r="EQ269"/>
      <c r="ER269"/>
      <c r="ES269"/>
      <c r="ET269"/>
      <c r="EU269"/>
      <c r="EV269"/>
      <c r="EW269"/>
      <c r="EX269"/>
      <c r="EY269"/>
      <c r="EZ269"/>
      <c r="FA269"/>
      <c r="FB269"/>
      <c r="FC269"/>
      <c r="FD269"/>
      <c r="FE269"/>
      <c r="FF269"/>
      <c r="FG269"/>
      <c r="FH269"/>
      <c r="FI269"/>
      <c r="FJ269"/>
      <c r="FK269"/>
      <c r="FL269"/>
      <c r="FM269"/>
      <c r="FN269"/>
      <c r="FO269"/>
      <c r="FP269"/>
      <c r="FQ269"/>
      <c r="FR269"/>
      <c r="FS269"/>
      <c r="FT269"/>
      <c r="FU269"/>
      <c r="FV269"/>
      <c r="FW269"/>
      <c r="FX269"/>
      <c r="FY269"/>
      <c r="FZ269"/>
      <c r="GA269"/>
      <c r="GB269"/>
      <c r="GC269"/>
      <c r="GD269"/>
      <c r="GE269"/>
      <c r="GF269"/>
      <c r="GG269"/>
      <c r="GH269"/>
      <c r="GI269"/>
      <c r="GJ269"/>
      <c r="GK269"/>
      <c r="GL269"/>
      <c r="GM269"/>
      <c r="GN269"/>
      <c r="GO269"/>
      <c r="GP269"/>
      <c r="GQ269"/>
      <c r="GR269"/>
      <c r="GS269"/>
      <c r="GT269"/>
      <c r="GU269"/>
      <c r="GV269"/>
      <c r="GW269"/>
      <c r="GX269"/>
      <c r="GY269"/>
      <c r="GZ269"/>
      <c r="HA269"/>
      <c r="HB269"/>
      <c r="HC269"/>
      <c r="HD269"/>
      <c r="HE269"/>
      <c r="HF269"/>
      <c r="HG269"/>
      <c r="HH269"/>
      <c r="HI269"/>
      <c r="HJ269"/>
      <c r="HK269"/>
      <c r="HL269"/>
      <c r="HM269"/>
      <c r="HN269"/>
      <c r="HO269"/>
      <c r="HP269"/>
      <c r="HQ269"/>
      <c r="HR269"/>
      <c r="HS269"/>
      <c r="HT269"/>
      <c r="HU269"/>
      <c r="HV269"/>
      <c r="HW269"/>
      <c r="HX269"/>
      <c r="HY269"/>
      <c r="HZ269"/>
      <c r="IA269"/>
      <c r="IB269"/>
      <c r="IC269"/>
      <c r="ID269"/>
      <c r="IE269"/>
      <c r="IF269"/>
      <c r="IG269"/>
      <c r="IH269"/>
      <c r="II269"/>
      <c r="IJ269"/>
      <c r="IK269"/>
      <c r="IL269"/>
      <c r="IM269"/>
      <c r="IN269"/>
      <c r="IO269"/>
      <c r="IP269"/>
      <c r="IQ269"/>
      <c r="IR269"/>
      <c r="IS269"/>
      <c r="IT269"/>
      <c r="IU269"/>
      <c r="IV269"/>
    </row>
    <row r="270" spans="1:256" ht="26.25" customHeight="1" x14ac:dyDescent="0.2">
      <c r="A270" s="137">
        <v>1</v>
      </c>
      <c r="B270" s="155" t="s">
        <v>1237</v>
      </c>
      <c r="C270" s="154">
        <v>42153</v>
      </c>
      <c r="D270" s="346">
        <v>1399</v>
      </c>
      <c r="E270"/>
      <c r="F270"/>
      <c r="G270"/>
      <c r="H270"/>
      <c r="I270"/>
      <c r="J270"/>
      <c r="K270"/>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c r="BR270"/>
      <c r="BS270"/>
      <c r="BT270"/>
      <c r="BU270"/>
      <c r="BV270"/>
      <c r="BW270"/>
      <c r="BX270"/>
      <c r="BY270"/>
      <c r="BZ270"/>
      <c r="CA270"/>
      <c r="CB270"/>
      <c r="CC270"/>
      <c r="CD270"/>
      <c r="CE270"/>
      <c r="CF270"/>
      <c r="CG270"/>
      <c r="CH270"/>
      <c r="CI270"/>
      <c r="CJ270"/>
      <c r="CK270"/>
      <c r="CL270"/>
      <c r="CM270"/>
      <c r="CN270"/>
      <c r="CO270"/>
      <c r="CP270"/>
      <c r="CQ270"/>
      <c r="CR270"/>
      <c r="CS270"/>
      <c r="CT270"/>
      <c r="CU270"/>
      <c r="CV270"/>
      <c r="CW270"/>
      <c r="CX270"/>
      <c r="CY270"/>
      <c r="CZ270"/>
      <c r="DA270"/>
      <c r="DB270"/>
      <c r="DC270"/>
      <c r="DD270"/>
      <c r="DE270"/>
      <c r="DF270"/>
      <c r="DG270"/>
      <c r="DH270"/>
      <c r="DI270"/>
      <c r="DJ270"/>
      <c r="DK270"/>
      <c r="DL270"/>
      <c r="DM270"/>
      <c r="DN270"/>
      <c r="DO270"/>
      <c r="DP270"/>
      <c r="DQ270"/>
      <c r="DR270"/>
      <c r="DS270"/>
      <c r="DT270"/>
      <c r="DU270"/>
      <c r="DV270"/>
      <c r="DW270"/>
      <c r="DX270"/>
      <c r="DY270"/>
      <c r="DZ270"/>
      <c r="EA270"/>
      <c r="EB270"/>
      <c r="EC270"/>
      <c r="ED270"/>
      <c r="EE270"/>
      <c r="EF270"/>
      <c r="EG270"/>
      <c r="EH270"/>
      <c r="EI270"/>
      <c r="EJ270"/>
      <c r="EK270"/>
      <c r="EL270"/>
      <c r="EM270"/>
      <c r="EN270"/>
      <c r="EO270"/>
      <c r="EP270"/>
      <c r="EQ270"/>
      <c r="ER270"/>
      <c r="ES270"/>
      <c r="ET270"/>
      <c r="EU270"/>
      <c r="EV270"/>
      <c r="EW270"/>
      <c r="EX270"/>
      <c r="EY270"/>
      <c r="EZ270"/>
      <c r="FA270"/>
      <c r="FB270"/>
      <c r="FC270"/>
      <c r="FD270"/>
      <c r="FE270"/>
      <c r="FF270"/>
      <c r="FG270"/>
      <c r="FH270"/>
      <c r="FI270"/>
      <c r="FJ270"/>
      <c r="FK270"/>
      <c r="FL270"/>
      <c r="FM270"/>
      <c r="FN270"/>
      <c r="FO270"/>
      <c r="FP270"/>
      <c r="FQ270"/>
      <c r="FR270"/>
      <c r="FS270"/>
      <c r="FT270"/>
      <c r="FU270"/>
      <c r="FV270"/>
      <c r="FW270"/>
      <c r="FX270"/>
      <c r="FY270"/>
      <c r="FZ270"/>
      <c r="GA270"/>
      <c r="GB270"/>
      <c r="GC270"/>
      <c r="GD270"/>
      <c r="GE270"/>
      <c r="GF270"/>
      <c r="GG270"/>
      <c r="GH270"/>
      <c r="GI270"/>
      <c r="GJ270"/>
      <c r="GK270"/>
      <c r="GL270"/>
      <c r="GM270"/>
      <c r="GN270"/>
      <c r="GO270"/>
      <c r="GP270"/>
      <c r="GQ270"/>
      <c r="GR270"/>
      <c r="GS270"/>
      <c r="GT270"/>
      <c r="GU270"/>
      <c r="GV270"/>
      <c r="GW270"/>
      <c r="GX270"/>
      <c r="GY270"/>
      <c r="GZ270"/>
      <c r="HA270"/>
      <c r="HB270"/>
      <c r="HC270"/>
      <c r="HD270"/>
      <c r="HE270"/>
      <c r="HF270"/>
      <c r="HG270"/>
      <c r="HH270"/>
      <c r="HI270"/>
      <c r="HJ270"/>
      <c r="HK270"/>
      <c r="HL270"/>
      <c r="HM270"/>
      <c r="HN270"/>
      <c r="HO270"/>
      <c r="HP270"/>
      <c r="HQ270"/>
      <c r="HR270"/>
      <c r="HS270"/>
      <c r="HT270"/>
      <c r="HU270"/>
      <c r="HV270"/>
      <c r="HW270"/>
      <c r="HX270"/>
      <c r="HY270"/>
      <c r="HZ270"/>
      <c r="IA270"/>
      <c r="IB270"/>
      <c r="IC270"/>
      <c r="ID270"/>
      <c r="IE270"/>
      <c r="IF270"/>
      <c r="IG270"/>
      <c r="IH270"/>
      <c r="II270"/>
      <c r="IJ270"/>
      <c r="IK270"/>
      <c r="IL270"/>
      <c r="IM270"/>
      <c r="IN270"/>
      <c r="IO270"/>
      <c r="IP270"/>
      <c r="IQ270"/>
      <c r="IR270"/>
      <c r="IS270"/>
      <c r="IT270"/>
      <c r="IU270"/>
      <c r="IV270"/>
    </row>
    <row r="271" spans="1:256" ht="26.25" customHeight="1" x14ac:dyDescent="0.2">
      <c r="A271" s="137">
        <v>2</v>
      </c>
      <c r="B271" s="153" t="s">
        <v>1238</v>
      </c>
      <c r="C271" s="154">
        <v>42116</v>
      </c>
      <c r="D271" s="346">
        <v>2400</v>
      </c>
      <c r="E271"/>
      <c r="F271"/>
      <c r="G271"/>
      <c r="H271"/>
      <c r="I271"/>
      <c r="J271"/>
      <c r="K271"/>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c r="BR271"/>
      <c r="BS271"/>
      <c r="BT271"/>
      <c r="BU271"/>
      <c r="BV271"/>
      <c r="BW271"/>
      <c r="BX271"/>
      <c r="BY271"/>
      <c r="BZ271"/>
      <c r="CA271"/>
      <c r="CB271"/>
      <c r="CC271"/>
      <c r="CD271"/>
      <c r="CE271"/>
      <c r="CF271"/>
      <c r="CG271"/>
      <c r="CH271"/>
      <c r="CI271"/>
      <c r="CJ271"/>
      <c r="CK271"/>
      <c r="CL271"/>
      <c r="CM271"/>
      <c r="CN271"/>
      <c r="CO271"/>
      <c r="CP271"/>
      <c r="CQ271"/>
      <c r="CR271"/>
      <c r="CS271"/>
      <c r="CT271"/>
      <c r="CU271"/>
      <c r="CV271"/>
      <c r="CW271"/>
      <c r="CX271"/>
      <c r="CY271"/>
      <c r="CZ271"/>
      <c r="DA271"/>
      <c r="DB271"/>
      <c r="DC271"/>
      <c r="DD271"/>
      <c r="DE271"/>
      <c r="DF271"/>
      <c r="DG271"/>
      <c r="DH271"/>
      <c r="DI271"/>
      <c r="DJ271"/>
      <c r="DK271"/>
      <c r="DL271"/>
      <c r="DM271"/>
      <c r="DN271"/>
      <c r="DO271"/>
      <c r="DP271"/>
      <c r="DQ271"/>
      <c r="DR271"/>
      <c r="DS271"/>
      <c r="DT271"/>
      <c r="DU271"/>
      <c r="DV271"/>
      <c r="DW271"/>
      <c r="DX271"/>
      <c r="DY271"/>
      <c r="DZ271"/>
      <c r="EA271"/>
      <c r="EB271"/>
      <c r="EC271"/>
      <c r="ED271"/>
      <c r="EE271"/>
      <c r="EF271"/>
      <c r="EG271"/>
      <c r="EH271"/>
      <c r="EI271"/>
      <c r="EJ271"/>
      <c r="EK271"/>
      <c r="EL271"/>
      <c r="EM271"/>
      <c r="EN271"/>
      <c r="EO271"/>
      <c r="EP271"/>
      <c r="EQ271"/>
      <c r="ER271"/>
      <c r="ES271"/>
      <c r="ET271"/>
      <c r="EU271"/>
      <c r="EV271"/>
      <c r="EW271"/>
      <c r="EX271"/>
      <c r="EY271"/>
      <c r="EZ271"/>
      <c r="FA271"/>
      <c r="FB271"/>
      <c r="FC271"/>
      <c r="FD271"/>
      <c r="FE271"/>
      <c r="FF271"/>
      <c r="FG271"/>
      <c r="FH271"/>
      <c r="FI271"/>
      <c r="FJ271"/>
      <c r="FK271"/>
      <c r="FL271"/>
      <c r="FM271"/>
      <c r="FN271"/>
      <c r="FO271"/>
      <c r="FP271"/>
      <c r="FQ271"/>
      <c r="FR271"/>
      <c r="FS271"/>
      <c r="FT271"/>
      <c r="FU271"/>
      <c r="FV271"/>
      <c r="FW271"/>
      <c r="FX271"/>
      <c r="FY271"/>
      <c r="FZ271"/>
      <c r="GA271"/>
      <c r="GB271"/>
      <c r="GC271"/>
      <c r="GD271"/>
      <c r="GE271"/>
      <c r="GF271"/>
      <c r="GG271"/>
      <c r="GH271"/>
      <c r="GI271"/>
      <c r="GJ271"/>
      <c r="GK271"/>
      <c r="GL271"/>
      <c r="GM271"/>
      <c r="GN271"/>
      <c r="GO271"/>
      <c r="GP271"/>
      <c r="GQ271"/>
      <c r="GR271"/>
      <c r="GS271"/>
      <c r="GT271"/>
      <c r="GU271"/>
      <c r="GV271"/>
      <c r="GW271"/>
      <c r="GX271"/>
      <c r="GY271"/>
      <c r="GZ271"/>
      <c r="HA271"/>
      <c r="HB271"/>
      <c r="HC271"/>
      <c r="HD271"/>
      <c r="HE271"/>
      <c r="HF271"/>
      <c r="HG271"/>
      <c r="HH271"/>
      <c r="HI271"/>
      <c r="HJ271"/>
      <c r="HK271"/>
      <c r="HL271"/>
      <c r="HM271"/>
      <c r="HN271"/>
      <c r="HO271"/>
      <c r="HP271"/>
      <c r="HQ271"/>
      <c r="HR271"/>
      <c r="HS271"/>
      <c r="HT271"/>
      <c r="HU271"/>
      <c r="HV271"/>
      <c r="HW271"/>
      <c r="HX271"/>
      <c r="HY271"/>
      <c r="HZ271"/>
      <c r="IA271"/>
      <c r="IB271"/>
      <c r="IC271"/>
      <c r="ID271"/>
      <c r="IE271"/>
      <c r="IF271"/>
      <c r="IG271"/>
      <c r="IH271"/>
      <c r="II271"/>
      <c r="IJ271"/>
      <c r="IK271"/>
      <c r="IL271"/>
      <c r="IM271"/>
      <c r="IN271"/>
      <c r="IO271"/>
      <c r="IP271"/>
      <c r="IQ271"/>
      <c r="IR271"/>
      <c r="IS271"/>
      <c r="IT271"/>
      <c r="IU271"/>
      <c r="IV271"/>
    </row>
    <row r="272" spans="1:256" ht="26.25" customHeight="1" x14ac:dyDescent="0.2">
      <c r="A272" s="137">
        <v>3</v>
      </c>
      <c r="B272" s="155" t="s">
        <v>1239</v>
      </c>
      <c r="C272" s="154">
        <v>42076</v>
      </c>
      <c r="D272" s="346">
        <v>1560.87</v>
      </c>
      <c r="E272"/>
      <c r="F272"/>
      <c r="G272"/>
      <c r="H272"/>
      <c r="I272"/>
      <c r="J272"/>
      <c r="K272"/>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c r="BT272"/>
      <c r="BU272"/>
      <c r="BV272"/>
      <c r="BW272"/>
      <c r="BX272"/>
      <c r="BY272"/>
      <c r="BZ272"/>
      <c r="CA272"/>
      <c r="CB272"/>
      <c r="CC272"/>
      <c r="CD272"/>
      <c r="CE272"/>
      <c r="CF272"/>
      <c r="CG272"/>
      <c r="CH272"/>
      <c r="CI272"/>
      <c r="CJ272"/>
      <c r="CK272"/>
      <c r="CL272"/>
      <c r="CM272"/>
      <c r="CN272"/>
      <c r="CO272"/>
      <c r="CP272"/>
      <c r="CQ272"/>
      <c r="CR272"/>
      <c r="CS272"/>
      <c r="CT272"/>
      <c r="CU272"/>
      <c r="CV272"/>
      <c r="CW272"/>
      <c r="CX272"/>
      <c r="CY272"/>
      <c r="CZ272"/>
      <c r="DA272"/>
      <c r="DB272"/>
      <c r="DC272"/>
      <c r="DD272"/>
      <c r="DE272"/>
      <c r="DF272"/>
      <c r="DG272"/>
      <c r="DH272"/>
      <c r="DI272"/>
      <c r="DJ272"/>
      <c r="DK272"/>
      <c r="DL272"/>
      <c r="DM272"/>
      <c r="DN272"/>
      <c r="DO272"/>
      <c r="DP272"/>
      <c r="DQ272"/>
      <c r="DR272"/>
      <c r="DS272"/>
      <c r="DT272"/>
      <c r="DU272"/>
      <c r="DV272"/>
      <c r="DW272"/>
      <c r="DX272"/>
      <c r="DY272"/>
      <c r="DZ272"/>
      <c r="EA272"/>
      <c r="EB272"/>
      <c r="EC272"/>
      <c r="ED272"/>
      <c r="EE272"/>
      <c r="EF272"/>
      <c r="EG272"/>
      <c r="EH272"/>
      <c r="EI272"/>
      <c r="EJ272"/>
      <c r="EK272"/>
      <c r="EL272"/>
      <c r="EM272"/>
      <c r="EN272"/>
      <c r="EO272"/>
      <c r="EP272"/>
      <c r="EQ272"/>
      <c r="ER272"/>
      <c r="ES272"/>
      <c r="ET272"/>
      <c r="EU272"/>
      <c r="EV272"/>
      <c r="EW272"/>
      <c r="EX272"/>
      <c r="EY272"/>
      <c r="EZ272"/>
      <c r="FA272"/>
      <c r="FB272"/>
      <c r="FC272"/>
      <c r="FD272"/>
      <c r="FE272"/>
      <c r="FF272"/>
      <c r="FG272"/>
      <c r="FH272"/>
      <c r="FI272"/>
      <c r="FJ272"/>
      <c r="FK272"/>
      <c r="FL272"/>
      <c r="FM272"/>
      <c r="FN272"/>
      <c r="FO272"/>
      <c r="FP272"/>
      <c r="FQ272"/>
      <c r="FR272"/>
      <c r="FS272"/>
      <c r="FT272"/>
      <c r="FU272"/>
      <c r="FV272"/>
      <c r="FW272"/>
      <c r="FX272"/>
      <c r="FY272"/>
      <c r="FZ272"/>
      <c r="GA272"/>
      <c r="GB272"/>
      <c r="GC272"/>
      <c r="GD272"/>
      <c r="GE272"/>
      <c r="GF272"/>
      <c r="GG272"/>
      <c r="GH272"/>
      <c r="GI272"/>
      <c r="GJ272"/>
      <c r="GK272"/>
      <c r="GL272"/>
      <c r="GM272"/>
      <c r="GN272"/>
      <c r="GO272"/>
      <c r="GP272"/>
      <c r="GQ272"/>
      <c r="GR272"/>
      <c r="GS272"/>
      <c r="GT272"/>
      <c r="GU272"/>
      <c r="GV272"/>
      <c r="GW272"/>
      <c r="GX272"/>
      <c r="GY272"/>
      <c r="GZ272"/>
      <c r="HA272"/>
      <c r="HB272"/>
      <c r="HC272"/>
      <c r="HD272"/>
      <c r="HE272"/>
      <c r="HF272"/>
      <c r="HG272"/>
      <c r="HH272"/>
      <c r="HI272"/>
      <c r="HJ272"/>
      <c r="HK272"/>
      <c r="HL272"/>
      <c r="HM272"/>
      <c r="HN272"/>
      <c r="HO272"/>
      <c r="HP272"/>
      <c r="HQ272"/>
      <c r="HR272"/>
      <c r="HS272"/>
      <c r="HT272"/>
      <c r="HU272"/>
      <c r="HV272"/>
      <c r="HW272"/>
      <c r="HX272"/>
      <c r="HY272"/>
      <c r="HZ272"/>
      <c r="IA272"/>
      <c r="IB272"/>
      <c r="IC272"/>
      <c r="ID272"/>
      <c r="IE272"/>
      <c r="IF272"/>
      <c r="IG272"/>
      <c r="IH272"/>
      <c r="II272"/>
      <c r="IJ272"/>
      <c r="IK272"/>
      <c r="IL272"/>
      <c r="IM272"/>
      <c r="IN272"/>
      <c r="IO272"/>
      <c r="IP272"/>
      <c r="IQ272"/>
      <c r="IR272"/>
      <c r="IS272"/>
      <c r="IT272"/>
      <c r="IU272"/>
      <c r="IV272"/>
    </row>
    <row r="273" spans="1:256" ht="26.25" customHeight="1" x14ac:dyDescent="0.2">
      <c r="A273" s="137">
        <v>4</v>
      </c>
      <c r="B273" s="155" t="s">
        <v>1239</v>
      </c>
      <c r="C273" s="154">
        <v>42076</v>
      </c>
      <c r="D273" s="346">
        <v>1560.87</v>
      </c>
      <c r="E273"/>
      <c r="F273"/>
      <c r="G273"/>
      <c r="H273"/>
      <c r="I273"/>
      <c r="J273"/>
      <c r="K273"/>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c r="BT273"/>
      <c r="BU273"/>
      <c r="BV273"/>
      <c r="BW273"/>
      <c r="BX273"/>
      <c r="BY273"/>
      <c r="BZ273"/>
      <c r="CA273"/>
      <c r="CB273"/>
      <c r="CC273"/>
      <c r="CD273"/>
      <c r="CE273"/>
      <c r="CF273"/>
      <c r="CG273"/>
      <c r="CH273"/>
      <c r="CI273"/>
      <c r="CJ273"/>
      <c r="CK273"/>
      <c r="CL273"/>
      <c r="CM273"/>
      <c r="CN273"/>
      <c r="CO273"/>
      <c r="CP273"/>
      <c r="CQ273"/>
      <c r="CR273"/>
      <c r="CS273"/>
      <c r="CT273"/>
      <c r="CU273"/>
      <c r="CV273"/>
      <c r="CW273"/>
      <c r="CX273"/>
      <c r="CY273"/>
      <c r="CZ273"/>
      <c r="DA273"/>
      <c r="DB273"/>
      <c r="DC273"/>
      <c r="DD273"/>
      <c r="DE273"/>
      <c r="DF273"/>
      <c r="DG273"/>
      <c r="DH273"/>
      <c r="DI273"/>
      <c r="DJ273"/>
      <c r="DK273"/>
      <c r="DL273"/>
      <c r="DM273"/>
      <c r="DN273"/>
      <c r="DO273"/>
      <c r="DP273"/>
      <c r="DQ273"/>
      <c r="DR273"/>
      <c r="DS273"/>
      <c r="DT273"/>
      <c r="DU273"/>
      <c r="DV273"/>
      <c r="DW273"/>
      <c r="DX273"/>
      <c r="DY273"/>
      <c r="DZ273"/>
      <c r="EA273"/>
      <c r="EB273"/>
      <c r="EC273"/>
      <c r="ED273"/>
      <c r="EE273"/>
      <c r="EF273"/>
      <c r="EG273"/>
      <c r="EH273"/>
      <c r="EI273"/>
      <c r="EJ273"/>
      <c r="EK273"/>
      <c r="EL273"/>
      <c r="EM273"/>
      <c r="EN273"/>
      <c r="EO273"/>
      <c r="EP273"/>
      <c r="EQ273"/>
      <c r="ER273"/>
      <c r="ES273"/>
      <c r="ET273"/>
      <c r="EU273"/>
      <c r="EV273"/>
      <c r="EW273"/>
      <c r="EX273"/>
      <c r="EY273"/>
      <c r="EZ273"/>
      <c r="FA273"/>
      <c r="FB273"/>
      <c r="FC273"/>
      <c r="FD273"/>
      <c r="FE273"/>
      <c r="FF273"/>
      <c r="FG273"/>
      <c r="FH273"/>
      <c r="FI273"/>
      <c r="FJ273"/>
      <c r="FK273"/>
      <c r="FL273"/>
      <c r="FM273"/>
      <c r="FN273"/>
      <c r="FO273"/>
      <c r="FP273"/>
      <c r="FQ273"/>
      <c r="FR273"/>
      <c r="FS273"/>
      <c r="FT273"/>
      <c r="FU273"/>
      <c r="FV273"/>
      <c r="FW273"/>
      <c r="FX273"/>
      <c r="FY273"/>
      <c r="FZ273"/>
      <c r="GA273"/>
      <c r="GB273"/>
      <c r="GC273"/>
      <c r="GD273"/>
      <c r="GE273"/>
      <c r="GF273"/>
      <c r="GG273"/>
      <c r="GH273"/>
      <c r="GI273"/>
      <c r="GJ273"/>
      <c r="GK273"/>
      <c r="GL273"/>
      <c r="GM273"/>
      <c r="GN273"/>
      <c r="GO273"/>
      <c r="GP273"/>
      <c r="GQ273"/>
      <c r="GR273"/>
      <c r="GS273"/>
      <c r="GT273"/>
      <c r="GU273"/>
      <c r="GV273"/>
      <c r="GW273"/>
      <c r="GX273"/>
      <c r="GY273"/>
      <c r="GZ273"/>
      <c r="HA273"/>
      <c r="HB273"/>
      <c r="HC273"/>
      <c r="HD273"/>
      <c r="HE273"/>
      <c r="HF273"/>
      <c r="HG273"/>
      <c r="HH273"/>
      <c r="HI273"/>
      <c r="HJ273"/>
      <c r="HK273"/>
      <c r="HL273"/>
      <c r="HM273"/>
      <c r="HN273"/>
      <c r="HO273"/>
      <c r="HP273"/>
      <c r="HQ273"/>
      <c r="HR273"/>
      <c r="HS273"/>
      <c r="HT273"/>
      <c r="HU273"/>
      <c r="HV273"/>
      <c r="HW273"/>
      <c r="HX273"/>
      <c r="HY273"/>
      <c r="HZ273"/>
      <c r="IA273"/>
      <c r="IB273"/>
      <c r="IC273"/>
      <c r="ID273"/>
      <c r="IE273"/>
      <c r="IF273"/>
      <c r="IG273"/>
      <c r="IH273"/>
      <c r="II273"/>
      <c r="IJ273"/>
      <c r="IK273"/>
      <c r="IL273"/>
      <c r="IM273"/>
      <c r="IN273"/>
      <c r="IO273"/>
      <c r="IP273"/>
      <c r="IQ273"/>
      <c r="IR273"/>
      <c r="IS273"/>
      <c r="IT273"/>
      <c r="IU273"/>
      <c r="IV273"/>
    </row>
    <row r="274" spans="1:256" ht="26.25" customHeight="1" x14ac:dyDescent="0.2">
      <c r="A274" s="137">
        <v>5</v>
      </c>
      <c r="B274" s="155" t="s">
        <v>1239</v>
      </c>
      <c r="C274" s="154">
        <v>42076</v>
      </c>
      <c r="D274" s="346">
        <v>1560.87</v>
      </c>
      <c r="E274"/>
      <c r="F274"/>
      <c r="G274"/>
      <c r="H274"/>
      <c r="I274"/>
      <c r="J274"/>
      <c r="K274"/>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c r="BR274"/>
      <c r="BS274"/>
      <c r="BT274"/>
      <c r="BU274"/>
      <c r="BV274"/>
      <c r="BW274"/>
      <c r="BX274"/>
      <c r="BY274"/>
      <c r="BZ274"/>
      <c r="CA274"/>
      <c r="CB274"/>
      <c r="CC274"/>
      <c r="CD274"/>
      <c r="CE274"/>
      <c r="CF274"/>
      <c r="CG274"/>
      <c r="CH274"/>
      <c r="CI274"/>
      <c r="CJ274"/>
      <c r="CK274"/>
      <c r="CL274"/>
      <c r="CM274"/>
      <c r="CN274"/>
      <c r="CO274"/>
      <c r="CP274"/>
      <c r="CQ274"/>
      <c r="CR274"/>
      <c r="CS274"/>
      <c r="CT274"/>
      <c r="CU274"/>
      <c r="CV274"/>
      <c r="CW274"/>
      <c r="CX274"/>
      <c r="CY274"/>
      <c r="CZ274"/>
      <c r="DA274"/>
      <c r="DB274"/>
      <c r="DC274"/>
      <c r="DD274"/>
      <c r="DE274"/>
      <c r="DF274"/>
      <c r="DG274"/>
      <c r="DH274"/>
      <c r="DI274"/>
      <c r="DJ274"/>
      <c r="DK274"/>
      <c r="DL274"/>
      <c r="DM274"/>
      <c r="DN274"/>
      <c r="DO274"/>
      <c r="DP274"/>
      <c r="DQ274"/>
      <c r="DR274"/>
      <c r="DS274"/>
      <c r="DT274"/>
      <c r="DU274"/>
      <c r="DV274"/>
      <c r="DW274"/>
      <c r="DX274"/>
      <c r="DY274"/>
      <c r="DZ274"/>
      <c r="EA274"/>
      <c r="EB274"/>
      <c r="EC274"/>
      <c r="ED274"/>
      <c r="EE274"/>
      <c r="EF274"/>
      <c r="EG274"/>
      <c r="EH274"/>
      <c r="EI274"/>
      <c r="EJ274"/>
      <c r="EK274"/>
      <c r="EL274"/>
      <c r="EM274"/>
      <c r="EN274"/>
      <c r="EO274"/>
      <c r="EP274"/>
      <c r="EQ274"/>
      <c r="ER274"/>
      <c r="ES274"/>
      <c r="ET274"/>
      <c r="EU274"/>
      <c r="EV274"/>
      <c r="EW274"/>
      <c r="EX274"/>
      <c r="EY274"/>
      <c r="EZ274"/>
      <c r="FA274"/>
      <c r="FB274"/>
      <c r="FC274"/>
      <c r="FD274"/>
      <c r="FE274"/>
      <c r="FF274"/>
      <c r="FG274"/>
      <c r="FH274"/>
      <c r="FI274"/>
      <c r="FJ274"/>
      <c r="FK274"/>
      <c r="FL274"/>
      <c r="FM274"/>
      <c r="FN274"/>
      <c r="FO274"/>
      <c r="FP274"/>
      <c r="FQ274"/>
      <c r="FR274"/>
      <c r="FS274"/>
      <c r="FT274"/>
      <c r="FU274"/>
      <c r="FV274"/>
      <c r="FW274"/>
      <c r="FX274"/>
      <c r="FY274"/>
      <c r="FZ274"/>
      <c r="GA274"/>
      <c r="GB274"/>
      <c r="GC274"/>
      <c r="GD274"/>
      <c r="GE274"/>
      <c r="GF274"/>
      <c r="GG274"/>
      <c r="GH274"/>
      <c r="GI274"/>
      <c r="GJ274"/>
      <c r="GK274"/>
      <c r="GL274"/>
      <c r="GM274"/>
      <c r="GN274"/>
      <c r="GO274"/>
      <c r="GP274"/>
      <c r="GQ274"/>
      <c r="GR274"/>
      <c r="GS274"/>
      <c r="GT274"/>
      <c r="GU274"/>
      <c r="GV274"/>
      <c r="GW274"/>
      <c r="GX274"/>
      <c r="GY274"/>
      <c r="GZ274"/>
      <c r="HA274"/>
      <c r="HB274"/>
      <c r="HC274"/>
      <c r="HD274"/>
      <c r="HE274"/>
      <c r="HF274"/>
      <c r="HG274"/>
      <c r="HH274"/>
      <c r="HI274"/>
      <c r="HJ274"/>
      <c r="HK274"/>
      <c r="HL274"/>
      <c r="HM274"/>
      <c r="HN274"/>
      <c r="HO274"/>
      <c r="HP274"/>
      <c r="HQ274"/>
      <c r="HR274"/>
      <c r="HS274"/>
      <c r="HT274"/>
      <c r="HU274"/>
      <c r="HV274"/>
      <c r="HW274"/>
      <c r="HX274"/>
      <c r="HY274"/>
      <c r="HZ274"/>
      <c r="IA274"/>
      <c r="IB274"/>
      <c r="IC274"/>
      <c r="ID274"/>
      <c r="IE274"/>
      <c r="IF274"/>
      <c r="IG274"/>
      <c r="IH274"/>
      <c r="II274"/>
      <c r="IJ274"/>
      <c r="IK274"/>
      <c r="IL274"/>
      <c r="IM274"/>
      <c r="IN274"/>
      <c r="IO274"/>
      <c r="IP274"/>
      <c r="IQ274"/>
      <c r="IR274"/>
      <c r="IS274"/>
      <c r="IT274"/>
      <c r="IU274"/>
      <c r="IV274"/>
    </row>
    <row r="275" spans="1:256" ht="26.25" customHeight="1" x14ac:dyDescent="0.2">
      <c r="A275" s="137">
        <v>6</v>
      </c>
      <c r="B275" s="155" t="s">
        <v>1239</v>
      </c>
      <c r="C275" s="154">
        <v>42076</v>
      </c>
      <c r="D275" s="346">
        <v>1560.87</v>
      </c>
      <c r="E275"/>
      <c r="F275"/>
      <c r="G275"/>
      <c r="H275"/>
      <c r="I275"/>
      <c r="J275"/>
      <c r="K275"/>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c r="CD275"/>
      <c r="CE275"/>
      <c r="CF275"/>
      <c r="CG275"/>
      <c r="CH275"/>
      <c r="CI275"/>
      <c r="CJ275"/>
      <c r="CK275"/>
      <c r="CL275"/>
      <c r="CM275"/>
      <c r="CN275"/>
      <c r="CO275"/>
      <c r="CP275"/>
      <c r="CQ275"/>
      <c r="CR275"/>
      <c r="CS275"/>
      <c r="CT275"/>
      <c r="CU275"/>
      <c r="CV275"/>
      <c r="CW275"/>
      <c r="CX275"/>
      <c r="CY275"/>
      <c r="CZ275"/>
      <c r="DA275"/>
      <c r="DB275"/>
      <c r="DC275"/>
      <c r="DD275"/>
      <c r="DE275"/>
      <c r="DF275"/>
      <c r="DG275"/>
      <c r="DH275"/>
      <c r="DI275"/>
      <c r="DJ275"/>
      <c r="DK275"/>
      <c r="DL275"/>
      <c r="DM275"/>
      <c r="DN275"/>
      <c r="DO275"/>
      <c r="DP275"/>
      <c r="DQ275"/>
      <c r="DR275"/>
      <c r="DS275"/>
      <c r="DT275"/>
      <c r="DU275"/>
      <c r="DV275"/>
      <c r="DW275"/>
      <c r="DX275"/>
      <c r="DY275"/>
      <c r="DZ275"/>
      <c r="EA275"/>
      <c r="EB275"/>
      <c r="EC275"/>
      <c r="ED275"/>
      <c r="EE275"/>
      <c r="EF275"/>
      <c r="EG275"/>
      <c r="EH275"/>
      <c r="EI275"/>
      <c r="EJ275"/>
      <c r="EK275"/>
      <c r="EL275"/>
      <c r="EM275"/>
      <c r="EN275"/>
      <c r="EO275"/>
      <c r="EP275"/>
      <c r="EQ275"/>
      <c r="ER275"/>
      <c r="ES275"/>
      <c r="ET275"/>
      <c r="EU275"/>
      <c r="EV275"/>
      <c r="EW275"/>
      <c r="EX275"/>
      <c r="EY275"/>
      <c r="EZ275"/>
      <c r="FA275"/>
      <c r="FB275"/>
      <c r="FC275"/>
      <c r="FD275"/>
      <c r="FE275"/>
      <c r="FF275"/>
      <c r="FG275"/>
      <c r="FH275"/>
      <c r="FI275"/>
      <c r="FJ275"/>
      <c r="FK275"/>
      <c r="FL275"/>
      <c r="FM275"/>
      <c r="FN275"/>
      <c r="FO275"/>
      <c r="FP275"/>
      <c r="FQ275"/>
      <c r="FR275"/>
      <c r="FS275"/>
      <c r="FT275"/>
      <c r="FU275"/>
      <c r="FV275"/>
      <c r="FW275"/>
      <c r="FX275"/>
      <c r="FY275"/>
      <c r="FZ275"/>
      <c r="GA275"/>
      <c r="GB275"/>
      <c r="GC275"/>
      <c r="GD275"/>
      <c r="GE275"/>
      <c r="GF275"/>
      <c r="GG275"/>
      <c r="GH275"/>
      <c r="GI275"/>
      <c r="GJ275"/>
      <c r="GK275"/>
      <c r="GL275"/>
      <c r="GM275"/>
      <c r="GN275"/>
      <c r="GO275"/>
      <c r="GP275"/>
      <c r="GQ275"/>
      <c r="GR275"/>
      <c r="GS275"/>
      <c r="GT275"/>
      <c r="GU275"/>
      <c r="GV275"/>
      <c r="GW275"/>
      <c r="GX275"/>
      <c r="GY275"/>
      <c r="GZ275"/>
      <c r="HA275"/>
      <c r="HB275"/>
      <c r="HC275"/>
      <c r="HD275"/>
      <c r="HE275"/>
      <c r="HF275"/>
      <c r="HG275"/>
      <c r="HH275"/>
      <c r="HI275"/>
      <c r="HJ275"/>
      <c r="HK275"/>
      <c r="HL275"/>
      <c r="HM275"/>
      <c r="HN275"/>
      <c r="HO275"/>
      <c r="HP275"/>
      <c r="HQ275"/>
      <c r="HR275"/>
      <c r="HS275"/>
      <c r="HT275"/>
      <c r="HU275"/>
      <c r="HV275"/>
      <c r="HW275"/>
      <c r="HX275"/>
      <c r="HY275"/>
      <c r="HZ275"/>
      <c r="IA275"/>
      <c r="IB275"/>
      <c r="IC275"/>
      <c r="ID275"/>
      <c r="IE275"/>
      <c r="IF275"/>
      <c r="IG275"/>
      <c r="IH275"/>
      <c r="II275"/>
      <c r="IJ275"/>
      <c r="IK275"/>
      <c r="IL275"/>
      <c r="IM275"/>
      <c r="IN275"/>
      <c r="IO275"/>
      <c r="IP275"/>
      <c r="IQ275"/>
      <c r="IR275"/>
      <c r="IS275"/>
      <c r="IT275"/>
      <c r="IU275"/>
      <c r="IV275"/>
    </row>
    <row r="276" spans="1:256" ht="26.25" customHeight="1" x14ac:dyDescent="0.2">
      <c r="A276" s="137">
        <v>7</v>
      </c>
      <c r="B276" s="155" t="s">
        <v>1239</v>
      </c>
      <c r="C276" s="154">
        <v>42076</v>
      </c>
      <c r="D276" s="346">
        <v>1560.87</v>
      </c>
      <c r="E276"/>
      <c r="F276"/>
      <c r="G276"/>
      <c r="H276"/>
      <c r="I276"/>
      <c r="J276"/>
      <c r="K276"/>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c r="BL276"/>
      <c r="BM276"/>
      <c r="BN276"/>
      <c r="BO276"/>
      <c r="BP276"/>
      <c r="BQ276"/>
      <c r="BR276"/>
      <c r="BS276"/>
      <c r="BT276"/>
      <c r="BU276"/>
      <c r="BV276"/>
      <c r="BW276"/>
      <c r="BX276"/>
      <c r="BY276"/>
      <c r="BZ276"/>
      <c r="CA276"/>
      <c r="CB276"/>
      <c r="CC276"/>
      <c r="CD276"/>
      <c r="CE276"/>
      <c r="CF276"/>
      <c r="CG276"/>
      <c r="CH276"/>
      <c r="CI276"/>
      <c r="CJ276"/>
      <c r="CK276"/>
      <c r="CL276"/>
      <c r="CM276"/>
      <c r="CN276"/>
      <c r="CO276"/>
      <c r="CP276"/>
      <c r="CQ276"/>
      <c r="CR276"/>
      <c r="CS276"/>
      <c r="CT276"/>
      <c r="CU276"/>
      <c r="CV276"/>
      <c r="CW276"/>
      <c r="CX276"/>
      <c r="CY276"/>
      <c r="CZ276"/>
      <c r="DA276"/>
      <c r="DB276"/>
      <c r="DC276"/>
      <c r="DD276"/>
      <c r="DE276"/>
      <c r="DF276"/>
      <c r="DG276"/>
      <c r="DH276"/>
      <c r="DI276"/>
      <c r="DJ276"/>
      <c r="DK276"/>
      <c r="DL276"/>
      <c r="DM276"/>
      <c r="DN276"/>
      <c r="DO276"/>
      <c r="DP276"/>
      <c r="DQ276"/>
      <c r="DR276"/>
      <c r="DS276"/>
      <c r="DT276"/>
      <c r="DU276"/>
      <c r="DV276"/>
      <c r="DW276"/>
      <c r="DX276"/>
      <c r="DY276"/>
      <c r="DZ276"/>
      <c r="EA276"/>
      <c r="EB276"/>
      <c r="EC276"/>
      <c r="ED276"/>
      <c r="EE276"/>
      <c r="EF276"/>
      <c r="EG276"/>
      <c r="EH276"/>
      <c r="EI276"/>
      <c r="EJ276"/>
      <c r="EK276"/>
      <c r="EL276"/>
      <c r="EM276"/>
      <c r="EN276"/>
      <c r="EO276"/>
      <c r="EP276"/>
      <c r="EQ276"/>
      <c r="ER276"/>
      <c r="ES276"/>
      <c r="ET276"/>
      <c r="EU276"/>
      <c r="EV276"/>
      <c r="EW276"/>
      <c r="EX276"/>
      <c r="EY276"/>
      <c r="EZ276"/>
      <c r="FA276"/>
      <c r="FB276"/>
      <c r="FC276"/>
      <c r="FD276"/>
      <c r="FE276"/>
      <c r="FF276"/>
      <c r="FG276"/>
      <c r="FH276"/>
      <c r="FI276"/>
      <c r="FJ276"/>
      <c r="FK276"/>
      <c r="FL276"/>
      <c r="FM276"/>
      <c r="FN276"/>
      <c r="FO276"/>
      <c r="FP276"/>
      <c r="FQ276"/>
      <c r="FR276"/>
      <c r="FS276"/>
      <c r="FT276"/>
      <c r="FU276"/>
      <c r="FV276"/>
      <c r="FW276"/>
      <c r="FX276"/>
      <c r="FY276"/>
      <c r="FZ276"/>
      <c r="GA276"/>
      <c r="GB276"/>
      <c r="GC276"/>
      <c r="GD276"/>
      <c r="GE276"/>
      <c r="GF276"/>
      <c r="GG276"/>
      <c r="GH276"/>
      <c r="GI276"/>
      <c r="GJ276"/>
      <c r="GK276"/>
      <c r="GL276"/>
      <c r="GM276"/>
      <c r="GN276"/>
      <c r="GO276"/>
      <c r="GP276"/>
      <c r="GQ276"/>
      <c r="GR276"/>
      <c r="GS276"/>
      <c r="GT276"/>
      <c r="GU276"/>
      <c r="GV276"/>
      <c r="GW276"/>
      <c r="GX276"/>
      <c r="GY276"/>
      <c r="GZ276"/>
      <c r="HA276"/>
      <c r="HB276"/>
      <c r="HC276"/>
      <c r="HD276"/>
      <c r="HE276"/>
      <c r="HF276"/>
      <c r="HG276"/>
      <c r="HH276"/>
      <c r="HI276"/>
      <c r="HJ276"/>
      <c r="HK276"/>
      <c r="HL276"/>
      <c r="HM276"/>
      <c r="HN276"/>
      <c r="HO276"/>
      <c r="HP276"/>
      <c r="HQ276"/>
      <c r="HR276"/>
      <c r="HS276"/>
      <c r="HT276"/>
      <c r="HU276"/>
      <c r="HV276"/>
      <c r="HW276"/>
      <c r="HX276"/>
      <c r="HY276"/>
      <c r="HZ276"/>
      <c r="IA276"/>
      <c r="IB276"/>
      <c r="IC276"/>
      <c r="ID276"/>
      <c r="IE276"/>
      <c r="IF276"/>
      <c r="IG276"/>
      <c r="IH276"/>
      <c r="II276"/>
      <c r="IJ276"/>
      <c r="IK276"/>
      <c r="IL276"/>
      <c r="IM276"/>
      <c r="IN276"/>
      <c r="IO276"/>
      <c r="IP276"/>
      <c r="IQ276"/>
      <c r="IR276"/>
      <c r="IS276"/>
      <c r="IT276"/>
      <c r="IU276"/>
      <c r="IV276"/>
    </row>
    <row r="277" spans="1:256" ht="26.25" customHeight="1" x14ac:dyDescent="0.2">
      <c r="A277" s="137">
        <v>8</v>
      </c>
      <c r="B277" s="155" t="s">
        <v>1239</v>
      </c>
      <c r="C277" s="154">
        <v>42076</v>
      </c>
      <c r="D277" s="346">
        <v>1560.87</v>
      </c>
      <c r="E277"/>
      <c r="F277"/>
      <c r="G277"/>
      <c r="H277"/>
      <c r="I277"/>
      <c r="J277"/>
      <c r="K277"/>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c r="BL277"/>
      <c r="BM277"/>
      <c r="BN277"/>
      <c r="BO277"/>
      <c r="BP277"/>
      <c r="BQ277"/>
      <c r="BR277"/>
      <c r="BS277"/>
      <c r="BT277"/>
      <c r="BU277"/>
      <c r="BV277"/>
      <c r="BW277"/>
      <c r="BX277"/>
      <c r="BY277"/>
      <c r="BZ277"/>
      <c r="CA277"/>
      <c r="CB277"/>
      <c r="CC277"/>
      <c r="CD277"/>
      <c r="CE277"/>
      <c r="CF277"/>
      <c r="CG277"/>
      <c r="CH277"/>
      <c r="CI277"/>
      <c r="CJ277"/>
      <c r="CK277"/>
      <c r="CL277"/>
      <c r="CM277"/>
      <c r="CN277"/>
      <c r="CO277"/>
      <c r="CP277"/>
      <c r="CQ277"/>
      <c r="CR277"/>
      <c r="CS277"/>
      <c r="CT277"/>
      <c r="CU277"/>
      <c r="CV277"/>
      <c r="CW277"/>
      <c r="CX277"/>
      <c r="CY277"/>
      <c r="CZ277"/>
      <c r="DA277"/>
      <c r="DB277"/>
      <c r="DC277"/>
      <c r="DD277"/>
      <c r="DE277"/>
      <c r="DF277"/>
      <c r="DG277"/>
      <c r="DH277"/>
      <c r="DI277"/>
      <c r="DJ277"/>
      <c r="DK277"/>
      <c r="DL277"/>
      <c r="DM277"/>
      <c r="DN277"/>
      <c r="DO277"/>
      <c r="DP277"/>
      <c r="DQ277"/>
      <c r="DR277"/>
      <c r="DS277"/>
      <c r="DT277"/>
      <c r="DU277"/>
      <c r="DV277"/>
      <c r="DW277"/>
      <c r="DX277"/>
      <c r="DY277"/>
      <c r="DZ277"/>
      <c r="EA277"/>
      <c r="EB277"/>
      <c r="EC277"/>
      <c r="ED277"/>
      <c r="EE277"/>
      <c r="EF277"/>
      <c r="EG277"/>
      <c r="EH277"/>
      <c r="EI277"/>
      <c r="EJ277"/>
      <c r="EK277"/>
      <c r="EL277"/>
      <c r="EM277"/>
      <c r="EN277"/>
      <c r="EO277"/>
      <c r="EP277"/>
      <c r="EQ277"/>
      <c r="ER277"/>
      <c r="ES277"/>
      <c r="ET277"/>
      <c r="EU277"/>
      <c r="EV277"/>
      <c r="EW277"/>
      <c r="EX277"/>
      <c r="EY277"/>
      <c r="EZ277"/>
      <c r="FA277"/>
      <c r="FB277"/>
      <c r="FC277"/>
      <c r="FD277"/>
      <c r="FE277"/>
      <c r="FF277"/>
      <c r="FG277"/>
      <c r="FH277"/>
      <c r="FI277"/>
      <c r="FJ277"/>
      <c r="FK277"/>
      <c r="FL277"/>
      <c r="FM277"/>
      <c r="FN277"/>
      <c r="FO277"/>
      <c r="FP277"/>
      <c r="FQ277"/>
      <c r="FR277"/>
      <c r="FS277"/>
      <c r="FT277"/>
      <c r="FU277"/>
      <c r="FV277"/>
      <c r="FW277"/>
      <c r="FX277"/>
      <c r="FY277"/>
      <c r="FZ277"/>
      <c r="GA277"/>
      <c r="GB277"/>
      <c r="GC277"/>
      <c r="GD277"/>
      <c r="GE277"/>
      <c r="GF277"/>
      <c r="GG277"/>
      <c r="GH277"/>
      <c r="GI277"/>
      <c r="GJ277"/>
      <c r="GK277"/>
      <c r="GL277"/>
      <c r="GM277"/>
      <c r="GN277"/>
      <c r="GO277"/>
      <c r="GP277"/>
      <c r="GQ277"/>
      <c r="GR277"/>
      <c r="GS277"/>
      <c r="GT277"/>
      <c r="GU277"/>
      <c r="GV277"/>
      <c r="GW277"/>
      <c r="GX277"/>
      <c r="GY277"/>
      <c r="GZ277"/>
      <c r="HA277"/>
      <c r="HB277"/>
      <c r="HC277"/>
      <c r="HD277"/>
      <c r="HE277"/>
      <c r="HF277"/>
      <c r="HG277"/>
      <c r="HH277"/>
      <c r="HI277"/>
      <c r="HJ277"/>
      <c r="HK277"/>
      <c r="HL277"/>
      <c r="HM277"/>
      <c r="HN277"/>
      <c r="HO277"/>
      <c r="HP277"/>
      <c r="HQ277"/>
      <c r="HR277"/>
      <c r="HS277"/>
      <c r="HT277"/>
      <c r="HU277"/>
      <c r="HV277"/>
      <c r="HW277"/>
      <c r="HX277"/>
      <c r="HY277"/>
      <c r="HZ277"/>
      <c r="IA277"/>
      <c r="IB277"/>
      <c r="IC277"/>
      <c r="ID277"/>
      <c r="IE277"/>
      <c r="IF277"/>
      <c r="IG277"/>
      <c r="IH277"/>
      <c r="II277"/>
      <c r="IJ277"/>
      <c r="IK277"/>
      <c r="IL277"/>
      <c r="IM277"/>
      <c r="IN277"/>
      <c r="IO277"/>
      <c r="IP277"/>
      <c r="IQ277"/>
      <c r="IR277"/>
      <c r="IS277"/>
      <c r="IT277"/>
      <c r="IU277"/>
      <c r="IV277"/>
    </row>
    <row r="278" spans="1:256" ht="26.25" customHeight="1" x14ac:dyDescent="0.2">
      <c r="A278" s="137">
        <v>9</v>
      </c>
      <c r="B278" s="155" t="s">
        <v>1240</v>
      </c>
      <c r="C278" s="154">
        <v>42076</v>
      </c>
      <c r="D278" s="346">
        <v>265.68</v>
      </c>
      <c r="E278"/>
      <c r="F278"/>
      <c r="G278"/>
      <c r="H278"/>
      <c r="I278"/>
      <c r="J278"/>
      <c r="K278"/>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c r="BR278"/>
      <c r="BS278"/>
      <c r="BT278"/>
      <c r="BU278"/>
      <c r="BV278"/>
      <c r="BW278"/>
      <c r="BX278"/>
      <c r="BY278"/>
      <c r="BZ278"/>
      <c r="CA278"/>
      <c r="CB278"/>
      <c r="CC278"/>
      <c r="CD278"/>
      <c r="CE278"/>
      <c r="CF278"/>
      <c r="CG278"/>
      <c r="CH278"/>
      <c r="CI278"/>
      <c r="CJ278"/>
      <c r="CK278"/>
      <c r="CL278"/>
      <c r="CM278"/>
      <c r="CN278"/>
      <c r="CO278"/>
      <c r="CP278"/>
      <c r="CQ278"/>
      <c r="CR278"/>
      <c r="CS278"/>
      <c r="CT278"/>
      <c r="CU278"/>
      <c r="CV278"/>
      <c r="CW278"/>
      <c r="CX278"/>
      <c r="CY278"/>
      <c r="CZ278"/>
      <c r="DA278"/>
      <c r="DB278"/>
      <c r="DC278"/>
      <c r="DD278"/>
      <c r="DE278"/>
      <c r="DF278"/>
      <c r="DG278"/>
      <c r="DH278"/>
      <c r="DI278"/>
      <c r="DJ278"/>
      <c r="DK278"/>
      <c r="DL278"/>
      <c r="DM278"/>
      <c r="DN278"/>
      <c r="DO278"/>
      <c r="DP278"/>
      <c r="DQ278"/>
      <c r="DR278"/>
      <c r="DS278"/>
      <c r="DT278"/>
      <c r="DU278"/>
      <c r="DV278"/>
      <c r="DW278"/>
      <c r="DX278"/>
      <c r="DY278"/>
      <c r="DZ278"/>
      <c r="EA278"/>
      <c r="EB278"/>
      <c r="EC278"/>
      <c r="ED278"/>
      <c r="EE278"/>
      <c r="EF278"/>
      <c r="EG278"/>
      <c r="EH278"/>
      <c r="EI278"/>
      <c r="EJ278"/>
      <c r="EK278"/>
      <c r="EL278"/>
      <c r="EM278"/>
      <c r="EN278"/>
      <c r="EO278"/>
      <c r="EP278"/>
      <c r="EQ278"/>
      <c r="ER278"/>
      <c r="ES278"/>
      <c r="ET278"/>
      <c r="EU278"/>
      <c r="EV278"/>
      <c r="EW278"/>
      <c r="EX278"/>
      <c r="EY278"/>
      <c r="EZ278"/>
      <c r="FA278"/>
      <c r="FB278"/>
      <c r="FC278"/>
      <c r="FD278"/>
      <c r="FE278"/>
      <c r="FF278"/>
      <c r="FG278"/>
      <c r="FH278"/>
      <c r="FI278"/>
      <c r="FJ278"/>
      <c r="FK278"/>
      <c r="FL278"/>
      <c r="FM278"/>
      <c r="FN278"/>
      <c r="FO278"/>
      <c r="FP278"/>
      <c r="FQ278"/>
      <c r="FR278"/>
      <c r="FS278"/>
      <c r="FT278"/>
      <c r="FU278"/>
      <c r="FV278"/>
      <c r="FW278"/>
      <c r="FX278"/>
      <c r="FY278"/>
      <c r="FZ278"/>
      <c r="GA278"/>
      <c r="GB278"/>
      <c r="GC278"/>
      <c r="GD278"/>
      <c r="GE278"/>
      <c r="GF278"/>
      <c r="GG278"/>
      <c r="GH278"/>
      <c r="GI278"/>
      <c r="GJ278"/>
      <c r="GK278"/>
      <c r="GL278"/>
      <c r="GM278"/>
      <c r="GN278"/>
      <c r="GO278"/>
      <c r="GP278"/>
      <c r="GQ278"/>
      <c r="GR278"/>
      <c r="GS278"/>
      <c r="GT278"/>
      <c r="GU278"/>
      <c r="GV278"/>
      <c r="GW278"/>
      <c r="GX278"/>
      <c r="GY278"/>
      <c r="GZ278"/>
      <c r="HA278"/>
      <c r="HB278"/>
      <c r="HC278"/>
      <c r="HD278"/>
      <c r="HE278"/>
      <c r="HF278"/>
      <c r="HG278"/>
      <c r="HH278"/>
      <c r="HI278"/>
      <c r="HJ278"/>
      <c r="HK278"/>
      <c r="HL278"/>
      <c r="HM278"/>
      <c r="HN278"/>
      <c r="HO278"/>
      <c r="HP278"/>
      <c r="HQ278"/>
      <c r="HR278"/>
      <c r="HS278"/>
      <c r="HT278"/>
      <c r="HU278"/>
      <c r="HV278"/>
      <c r="HW278"/>
      <c r="HX278"/>
      <c r="HY278"/>
      <c r="HZ278"/>
      <c r="IA278"/>
      <c r="IB278"/>
      <c r="IC278"/>
      <c r="ID278"/>
      <c r="IE278"/>
      <c r="IF278"/>
      <c r="IG278"/>
      <c r="IH278"/>
      <c r="II278"/>
      <c r="IJ278"/>
      <c r="IK278"/>
      <c r="IL278"/>
      <c r="IM278"/>
      <c r="IN278"/>
      <c r="IO278"/>
      <c r="IP278"/>
      <c r="IQ278"/>
      <c r="IR278"/>
      <c r="IS278"/>
      <c r="IT278"/>
      <c r="IU278"/>
      <c r="IV278"/>
    </row>
    <row r="279" spans="1:256" ht="26.25" customHeight="1" x14ac:dyDescent="0.2">
      <c r="A279" s="137">
        <v>10</v>
      </c>
      <c r="B279" s="155" t="s">
        <v>1240</v>
      </c>
      <c r="C279" s="154">
        <v>42076</v>
      </c>
      <c r="D279" s="346">
        <v>265.68</v>
      </c>
      <c r="E279"/>
      <c r="F279"/>
      <c r="G279"/>
      <c r="H279"/>
      <c r="I279"/>
      <c r="J279"/>
      <c r="K279"/>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c r="BL279"/>
      <c r="BM279"/>
      <c r="BN279"/>
      <c r="BO279"/>
      <c r="BP279"/>
      <c r="BQ279"/>
      <c r="BR279"/>
      <c r="BS279"/>
      <c r="BT279"/>
      <c r="BU279"/>
      <c r="BV279"/>
      <c r="BW279"/>
      <c r="BX279"/>
      <c r="BY279"/>
      <c r="BZ279"/>
      <c r="CA279"/>
      <c r="CB279"/>
      <c r="CC279"/>
      <c r="CD279"/>
      <c r="CE279"/>
      <c r="CF279"/>
      <c r="CG279"/>
      <c r="CH279"/>
      <c r="CI279"/>
      <c r="CJ279"/>
      <c r="CK279"/>
      <c r="CL279"/>
      <c r="CM279"/>
      <c r="CN279"/>
      <c r="CO279"/>
      <c r="CP279"/>
      <c r="CQ279"/>
      <c r="CR279"/>
      <c r="CS279"/>
      <c r="CT279"/>
      <c r="CU279"/>
      <c r="CV279"/>
      <c r="CW279"/>
      <c r="CX279"/>
      <c r="CY279"/>
      <c r="CZ279"/>
      <c r="DA279"/>
      <c r="DB279"/>
      <c r="DC279"/>
      <c r="DD279"/>
      <c r="DE279"/>
      <c r="DF279"/>
      <c r="DG279"/>
      <c r="DH279"/>
      <c r="DI279"/>
      <c r="DJ279"/>
      <c r="DK279"/>
      <c r="DL279"/>
      <c r="DM279"/>
      <c r="DN279"/>
      <c r="DO279"/>
      <c r="DP279"/>
      <c r="DQ279"/>
      <c r="DR279"/>
      <c r="DS279"/>
      <c r="DT279"/>
      <c r="DU279"/>
      <c r="DV279"/>
      <c r="DW279"/>
      <c r="DX279"/>
      <c r="DY279"/>
      <c r="DZ279"/>
      <c r="EA279"/>
      <c r="EB279"/>
      <c r="EC279"/>
      <c r="ED279"/>
      <c r="EE279"/>
      <c r="EF279"/>
      <c r="EG279"/>
      <c r="EH279"/>
      <c r="EI279"/>
      <c r="EJ279"/>
      <c r="EK279"/>
      <c r="EL279"/>
      <c r="EM279"/>
      <c r="EN279"/>
      <c r="EO279"/>
      <c r="EP279"/>
      <c r="EQ279"/>
      <c r="ER279"/>
      <c r="ES279"/>
      <c r="ET279"/>
      <c r="EU279"/>
      <c r="EV279"/>
      <c r="EW279"/>
      <c r="EX279"/>
      <c r="EY279"/>
      <c r="EZ279"/>
      <c r="FA279"/>
      <c r="FB279"/>
      <c r="FC279"/>
      <c r="FD279"/>
      <c r="FE279"/>
      <c r="FF279"/>
      <c r="FG279"/>
      <c r="FH279"/>
      <c r="FI279"/>
      <c r="FJ279"/>
      <c r="FK279"/>
      <c r="FL279"/>
      <c r="FM279"/>
      <c r="FN279"/>
      <c r="FO279"/>
      <c r="FP279"/>
      <c r="FQ279"/>
      <c r="FR279"/>
      <c r="FS279"/>
      <c r="FT279"/>
      <c r="FU279"/>
      <c r="FV279"/>
      <c r="FW279"/>
      <c r="FX279"/>
      <c r="FY279"/>
      <c r="FZ279"/>
      <c r="GA279"/>
      <c r="GB279"/>
      <c r="GC279"/>
      <c r="GD279"/>
      <c r="GE279"/>
      <c r="GF279"/>
      <c r="GG279"/>
      <c r="GH279"/>
      <c r="GI279"/>
      <c r="GJ279"/>
      <c r="GK279"/>
      <c r="GL279"/>
      <c r="GM279"/>
      <c r="GN279"/>
      <c r="GO279"/>
      <c r="GP279"/>
      <c r="GQ279"/>
      <c r="GR279"/>
      <c r="GS279"/>
      <c r="GT279"/>
      <c r="GU279"/>
      <c r="GV279"/>
      <c r="GW279"/>
      <c r="GX279"/>
      <c r="GY279"/>
      <c r="GZ279"/>
      <c r="HA279"/>
      <c r="HB279"/>
      <c r="HC279"/>
      <c r="HD279"/>
      <c r="HE279"/>
      <c r="HF279"/>
      <c r="HG279"/>
      <c r="HH279"/>
      <c r="HI279"/>
      <c r="HJ279"/>
      <c r="HK279"/>
      <c r="HL279"/>
      <c r="HM279"/>
      <c r="HN279"/>
      <c r="HO279"/>
      <c r="HP279"/>
      <c r="HQ279"/>
      <c r="HR279"/>
      <c r="HS279"/>
      <c r="HT279"/>
      <c r="HU279"/>
      <c r="HV279"/>
      <c r="HW279"/>
      <c r="HX279"/>
      <c r="HY279"/>
      <c r="HZ279"/>
      <c r="IA279"/>
      <c r="IB279"/>
      <c r="IC279"/>
      <c r="ID279"/>
      <c r="IE279"/>
      <c r="IF279"/>
      <c r="IG279"/>
      <c r="IH279"/>
      <c r="II279"/>
      <c r="IJ279"/>
      <c r="IK279"/>
      <c r="IL279"/>
      <c r="IM279"/>
      <c r="IN279"/>
      <c r="IO279"/>
      <c r="IP279"/>
      <c r="IQ279"/>
      <c r="IR279"/>
      <c r="IS279"/>
      <c r="IT279"/>
      <c r="IU279"/>
      <c r="IV279"/>
    </row>
    <row r="280" spans="1:256" ht="26.25" customHeight="1" x14ac:dyDescent="0.2">
      <c r="A280" s="137">
        <v>11</v>
      </c>
      <c r="B280" s="155" t="s">
        <v>1240</v>
      </c>
      <c r="C280" s="154">
        <v>42076</v>
      </c>
      <c r="D280" s="346">
        <v>265.68</v>
      </c>
      <c r="E280"/>
      <c r="F280"/>
      <c r="G280"/>
      <c r="H280"/>
      <c r="I280"/>
      <c r="J280"/>
      <c r="K280"/>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c r="BR280"/>
      <c r="BS280"/>
      <c r="BT280"/>
      <c r="BU280"/>
      <c r="BV280"/>
      <c r="BW280"/>
      <c r="BX280"/>
      <c r="BY280"/>
      <c r="BZ280"/>
      <c r="CA280"/>
      <c r="CB280"/>
      <c r="CC280"/>
      <c r="CD280"/>
      <c r="CE280"/>
      <c r="CF280"/>
      <c r="CG280"/>
      <c r="CH280"/>
      <c r="CI280"/>
      <c r="CJ280"/>
      <c r="CK280"/>
      <c r="CL280"/>
      <c r="CM280"/>
      <c r="CN280"/>
      <c r="CO280"/>
      <c r="CP280"/>
      <c r="CQ280"/>
      <c r="CR280"/>
      <c r="CS280"/>
      <c r="CT280"/>
      <c r="CU280"/>
      <c r="CV280"/>
      <c r="CW280"/>
      <c r="CX280"/>
      <c r="CY280"/>
      <c r="CZ280"/>
      <c r="DA280"/>
      <c r="DB280"/>
      <c r="DC280"/>
      <c r="DD280"/>
      <c r="DE280"/>
      <c r="DF280"/>
      <c r="DG280"/>
      <c r="DH280"/>
      <c r="DI280"/>
      <c r="DJ280"/>
      <c r="DK280"/>
      <c r="DL280"/>
      <c r="DM280"/>
      <c r="DN280"/>
      <c r="DO280"/>
      <c r="DP280"/>
      <c r="DQ280"/>
      <c r="DR280"/>
      <c r="DS280"/>
      <c r="DT280"/>
      <c r="DU280"/>
      <c r="DV280"/>
      <c r="DW280"/>
      <c r="DX280"/>
      <c r="DY280"/>
      <c r="DZ280"/>
      <c r="EA280"/>
      <c r="EB280"/>
      <c r="EC280"/>
      <c r="ED280"/>
      <c r="EE280"/>
      <c r="EF280"/>
      <c r="EG280"/>
      <c r="EH280"/>
      <c r="EI280"/>
      <c r="EJ280"/>
      <c r="EK280"/>
      <c r="EL280"/>
      <c r="EM280"/>
      <c r="EN280"/>
      <c r="EO280"/>
      <c r="EP280"/>
      <c r="EQ280"/>
      <c r="ER280"/>
      <c r="ES280"/>
      <c r="ET280"/>
      <c r="EU280"/>
      <c r="EV280"/>
      <c r="EW280"/>
      <c r="EX280"/>
      <c r="EY280"/>
      <c r="EZ280"/>
      <c r="FA280"/>
      <c r="FB280"/>
      <c r="FC280"/>
      <c r="FD280"/>
      <c r="FE280"/>
      <c r="FF280"/>
      <c r="FG280"/>
      <c r="FH280"/>
      <c r="FI280"/>
      <c r="FJ280"/>
      <c r="FK280"/>
      <c r="FL280"/>
      <c r="FM280"/>
      <c r="FN280"/>
      <c r="FO280"/>
      <c r="FP280"/>
      <c r="FQ280"/>
      <c r="FR280"/>
      <c r="FS280"/>
      <c r="FT280"/>
      <c r="FU280"/>
      <c r="FV280"/>
      <c r="FW280"/>
      <c r="FX280"/>
      <c r="FY280"/>
      <c r="FZ280"/>
      <c r="GA280"/>
      <c r="GB280"/>
      <c r="GC280"/>
      <c r="GD280"/>
      <c r="GE280"/>
      <c r="GF280"/>
      <c r="GG280"/>
      <c r="GH280"/>
      <c r="GI280"/>
      <c r="GJ280"/>
      <c r="GK280"/>
      <c r="GL280"/>
      <c r="GM280"/>
      <c r="GN280"/>
      <c r="GO280"/>
      <c r="GP280"/>
      <c r="GQ280"/>
      <c r="GR280"/>
      <c r="GS280"/>
      <c r="GT280"/>
      <c r="GU280"/>
      <c r="GV280"/>
      <c r="GW280"/>
      <c r="GX280"/>
      <c r="GY280"/>
      <c r="GZ280"/>
      <c r="HA280"/>
      <c r="HB280"/>
      <c r="HC280"/>
      <c r="HD280"/>
      <c r="HE280"/>
      <c r="HF280"/>
      <c r="HG280"/>
      <c r="HH280"/>
      <c r="HI280"/>
      <c r="HJ280"/>
      <c r="HK280"/>
      <c r="HL280"/>
      <c r="HM280"/>
      <c r="HN280"/>
      <c r="HO280"/>
      <c r="HP280"/>
      <c r="HQ280"/>
      <c r="HR280"/>
      <c r="HS280"/>
      <c r="HT280"/>
      <c r="HU280"/>
      <c r="HV280"/>
      <c r="HW280"/>
      <c r="HX280"/>
      <c r="HY280"/>
      <c r="HZ280"/>
      <c r="IA280"/>
      <c r="IB280"/>
      <c r="IC280"/>
      <c r="ID280"/>
      <c r="IE280"/>
      <c r="IF280"/>
      <c r="IG280"/>
      <c r="IH280"/>
      <c r="II280"/>
      <c r="IJ280"/>
      <c r="IK280"/>
      <c r="IL280"/>
      <c r="IM280"/>
      <c r="IN280"/>
      <c r="IO280"/>
      <c r="IP280"/>
      <c r="IQ280"/>
      <c r="IR280"/>
      <c r="IS280"/>
      <c r="IT280"/>
      <c r="IU280"/>
      <c r="IV280"/>
    </row>
    <row r="281" spans="1:256" ht="26.25" customHeight="1" x14ac:dyDescent="0.2">
      <c r="A281" s="137">
        <v>12</v>
      </c>
      <c r="B281" s="155" t="s">
        <v>1240</v>
      </c>
      <c r="C281" s="154">
        <v>42076</v>
      </c>
      <c r="D281" s="346">
        <v>265.68</v>
      </c>
      <c r="E281"/>
      <c r="F281"/>
      <c r="G281"/>
      <c r="H281"/>
      <c r="I281"/>
      <c r="J281"/>
      <c r="K281"/>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c r="BR281"/>
      <c r="BS281"/>
      <c r="BT281"/>
      <c r="BU281"/>
      <c r="BV281"/>
      <c r="BW281"/>
      <c r="BX281"/>
      <c r="BY281"/>
      <c r="BZ281"/>
      <c r="CA281"/>
      <c r="CB281"/>
      <c r="CC281"/>
      <c r="CD281"/>
      <c r="CE281"/>
      <c r="CF281"/>
      <c r="CG281"/>
      <c r="CH281"/>
      <c r="CI281"/>
      <c r="CJ281"/>
      <c r="CK281"/>
      <c r="CL281"/>
      <c r="CM281"/>
      <c r="CN281"/>
      <c r="CO281"/>
      <c r="CP281"/>
      <c r="CQ281"/>
      <c r="CR281"/>
      <c r="CS281"/>
      <c r="CT281"/>
      <c r="CU281"/>
      <c r="CV281"/>
      <c r="CW281"/>
      <c r="CX281"/>
      <c r="CY281"/>
      <c r="CZ281"/>
      <c r="DA281"/>
      <c r="DB281"/>
      <c r="DC281"/>
      <c r="DD281"/>
      <c r="DE281"/>
      <c r="DF281"/>
      <c r="DG281"/>
      <c r="DH281"/>
      <c r="DI281"/>
      <c r="DJ281"/>
      <c r="DK281"/>
      <c r="DL281"/>
      <c r="DM281"/>
      <c r="DN281"/>
      <c r="DO281"/>
      <c r="DP281"/>
      <c r="DQ281"/>
      <c r="DR281"/>
      <c r="DS281"/>
      <c r="DT281"/>
      <c r="DU281"/>
      <c r="DV281"/>
      <c r="DW281"/>
      <c r="DX281"/>
      <c r="DY281"/>
      <c r="DZ281"/>
      <c r="EA281"/>
      <c r="EB281"/>
      <c r="EC281"/>
      <c r="ED281"/>
      <c r="EE281"/>
      <c r="EF281"/>
      <c r="EG281"/>
      <c r="EH281"/>
      <c r="EI281"/>
      <c r="EJ281"/>
      <c r="EK281"/>
      <c r="EL281"/>
      <c r="EM281"/>
      <c r="EN281"/>
      <c r="EO281"/>
      <c r="EP281"/>
      <c r="EQ281"/>
      <c r="ER281"/>
      <c r="ES281"/>
      <c r="ET281"/>
      <c r="EU281"/>
      <c r="EV281"/>
      <c r="EW281"/>
      <c r="EX281"/>
      <c r="EY281"/>
      <c r="EZ281"/>
      <c r="FA281"/>
      <c r="FB281"/>
      <c r="FC281"/>
      <c r="FD281"/>
      <c r="FE281"/>
      <c r="FF281"/>
      <c r="FG281"/>
      <c r="FH281"/>
      <c r="FI281"/>
      <c r="FJ281"/>
      <c r="FK281"/>
      <c r="FL281"/>
      <c r="FM281"/>
      <c r="FN281"/>
      <c r="FO281"/>
      <c r="FP281"/>
      <c r="FQ281"/>
      <c r="FR281"/>
      <c r="FS281"/>
      <c r="FT281"/>
      <c r="FU281"/>
      <c r="FV281"/>
      <c r="FW281"/>
      <c r="FX281"/>
      <c r="FY281"/>
      <c r="FZ281"/>
      <c r="GA281"/>
      <c r="GB281"/>
      <c r="GC281"/>
      <c r="GD281"/>
      <c r="GE281"/>
      <c r="GF281"/>
      <c r="GG281"/>
      <c r="GH281"/>
      <c r="GI281"/>
      <c r="GJ281"/>
      <c r="GK281"/>
      <c r="GL281"/>
      <c r="GM281"/>
      <c r="GN281"/>
      <c r="GO281"/>
      <c r="GP281"/>
      <c r="GQ281"/>
      <c r="GR281"/>
      <c r="GS281"/>
      <c r="GT281"/>
      <c r="GU281"/>
      <c r="GV281"/>
      <c r="GW281"/>
      <c r="GX281"/>
      <c r="GY281"/>
      <c r="GZ281"/>
      <c r="HA281"/>
      <c r="HB281"/>
      <c r="HC281"/>
      <c r="HD281"/>
      <c r="HE281"/>
      <c r="HF281"/>
      <c r="HG281"/>
      <c r="HH281"/>
      <c r="HI281"/>
      <c r="HJ281"/>
      <c r="HK281"/>
      <c r="HL281"/>
      <c r="HM281"/>
      <c r="HN281"/>
      <c r="HO281"/>
      <c r="HP281"/>
      <c r="HQ281"/>
      <c r="HR281"/>
      <c r="HS281"/>
      <c r="HT281"/>
      <c r="HU281"/>
      <c r="HV281"/>
      <c r="HW281"/>
      <c r="HX281"/>
      <c r="HY281"/>
      <c r="HZ281"/>
      <c r="IA281"/>
      <c r="IB281"/>
      <c r="IC281"/>
      <c r="ID281"/>
      <c r="IE281"/>
      <c r="IF281"/>
      <c r="IG281"/>
      <c r="IH281"/>
      <c r="II281"/>
      <c r="IJ281"/>
      <c r="IK281"/>
      <c r="IL281"/>
      <c r="IM281"/>
      <c r="IN281"/>
      <c r="IO281"/>
      <c r="IP281"/>
      <c r="IQ281"/>
      <c r="IR281"/>
      <c r="IS281"/>
      <c r="IT281"/>
      <c r="IU281"/>
      <c r="IV281"/>
    </row>
    <row r="282" spans="1:256" ht="26.25" customHeight="1" x14ac:dyDescent="0.2">
      <c r="A282" s="137">
        <v>13</v>
      </c>
      <c r="B282" s="155" t="s">
        <v>1240</v>
      </c>
      <c r="C282" s="154">
        <v>42076</v>
      </c>
      <c r="D282" s="346">
        <v>265.68</v>
      </c>
      <c r="E282"/>
      <c r="F282"/>
      <c r="G282"/>
      <c r="H282"/>
      <c r="I282"/>
      <c r="J282"/>
      <c r="K282"/>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c r="BR282"/>
      <c r="BS282"/>
      <c r="BT282"/>
      <c r="BU282"/>
      <c r="BV282"/>
      <c r="BW282"/>
      <c r="BX282"/>
      <c r="BY282"/>
      <c r="BZ282"/>
      <c r="CA282"/>
      <c r="CB282"/>
      <c r="CC282"/>
      <c r="CD282"/>
      <c r="CE282"/>
      <c r="CF282"/>
      <c r="CG282"/>
      <c r="CH282"/>
      <c r="CI282"/>
      <c r="CJ282"/>
      <c r="CK282"/>
      <c r="CL282"/>
      <c r="CM282"/>
      <c r="CN282"/>
      <c r="CO282"/>
      <c r="CP282"/>
      <c r="CQ282"/>
      <c r="CR282"/>
      <c r="CS282"/>
      <c r="CT282"/>
      <c r="CU282"/>
      <c r="CV282"/>
      <c r="CW282"/>
      <c r="CX282"/>
      <c r="CY282"/>
      <c r="CZ282"/>
      <c r="DA282"/>
      <c r="DB282"/>
      <c r="DC282"/>
      <c r="DD282"/>
      <c r="DE282"/>
      <c r="DF282"/>
      <c r="DG282"/>
      <c r="DH282"/>
      <c r="DI282"/>
      <c r="DJ282"/>
      <c r="DK282"/>
      <c r="DL282"/>
      <c r="DM282"/>
      <c r="DN282"/>
      <c r="DO282"/>
      <c r="DP282"/>
      <c r="DQ282"/>
      <c r="DR282"/>
      <c r="DS282"/>
      <c r="DT282"/>
      <c r="DU282"/>
      <c r="DV282"/>
      <c r="DW282"/>
      <c r="DX282"/>
      <c r="DY282"/>
      <c r="DZ282"/>
      <c r="EA282"/>
      <c r="EB282"/>
      <c r="EC282"/>
      <c r="ED282"/>
      <c r="EE282"/>
      <c r="EF282"/>
      <c r="EG282"/>
      <c r="EH282"/>
      <c r="EI282"/>
      <c r="EJ282"/>
      <c r="EK282"/>
      <c r="EL282"/>
      <c r="EM282"/>
      <c r="EN282"/>
      <c r="EO282"/>
      <c r="EP282"/>
      <c r="EQ282"/>
      <c r="ER282"/>
      <c r="ES282"/>
      <c r="ET282"/>
      <c r="EU282"/>
      <c r="EV282"/>
      <c r="EW282"/>
      <c r="EX282"/>
      <c r="EY282"/>
      <c r="EZ282"/>
      <c r="FA282"/>
      <c r="FB282"/>
      <c r="FC282"/>
      <c r="FD282"/>
      <c r="FE282"/>
      <c r="FF282"/>
      <c r="FG282"/>
      <c r="FH282"/>
      <c r="FI282"/>
      <c r="FJ282"/>
      <c r="FK282"/>
      <c r="FL282"/>
      <c r="FM282"/>
      <c r="FN282"/>
      <c r="FO282"/>
      <c r="FP282"/>
      <c r="FQ282"/>
      <c r="FR282"/>
      <c r="FS282"/>
      <c r="FT282"/>
      <c r="FU282"/>
      <c r="FV282"/>
      <c r="FW282"/>
      <c r="FX282"/>
      <c r="FY282"/>
      <c r="FZ282"/>
      <c r="GA282"/>
      <c r="GB282"/>
      <c r="GC282"/>
      <c r="GD282"/>
      <c r="GE282"/>
      <c r="GF282"/>
      <c r="GG282"/>
      <c r="GH282"/>
      <c r="GI282"/>
      <c r="GJ282"/>
      <c r="GK282"/>
      <c r="GL282"/>
      <c r="GM282"/>
      <c r="GN282"/>
      <c r="GO282"/>
      <c r="GP282"/>
      <c r="GQ282"/>
      <c r="GR282"/>
      <c r="GS282"/>
      <c r="GT282"/>
      <c r="GU282"/>
      <c r="GV282"/>
      <c r="GW282"/>
      <c r="GX282"/>
      <c r="GY282"/>
      <c r="GZ282"/>
      <c r="HA282"/>
      <c r="HB282"/>
      <c r="HC282"/>
      <c r="HD282"/>
      <c r="HE282"/>
      <c r="HF282"/>
      <c r="HG282"/>
      <c r="HH282"/>
      <c r="HI282"/>
      <c r="HJ282"/>
      <c r="HK282"/>
      <c r="HL282"/>
      <c r="HM282"/>
      <c r="HN282"/>
      <c r="HO282"/>
      <c r="HP282"/>
      <c r="HQ282"/>
      <c r="HR282"/>
      <c r="HS282"/>
      <c r="HT282"/>
      <c r="HU282"/>
      <c r="HV282"/>
      <c r="HW282"/>
      <c r="HX282"/>
      <c r="HY282"/>
      <c r="HZ282"/>
      <c r="IA282"/>
      <c r="IB282"/>
      <c r="IC282"/>
      <c r="ID282"/>
      <c r="IE282"/>
      <c r="IF282"/>
      <c r="IG282"/>
      <c r="IH282"/>
      <c r="II282"/>
      <c r="IJ282"/>
      <c r="IK282"/>
      <c r="IL282"/>
      <c r="IM282"/>
      <c r="IN282"/>
      <c r="IO282"/>
      <c r="IP282"/>
      <c r="IQ282"/>
      <c r="IR282"/>
      <c r="IS282"/>
      <c r="IT282"/>
      <c r="IU282"/>
      <c r="IV282"/>
    </row>
    <row r="283" spans="1:256" ht="26.25" customHeight="1" x14ac:dyDescent="0.2">
      <c r="A283" s="137">
        <v>14</v>
      </c>
      <c r="B283" s="155" t="s">
        <v>1240</v>
      </c>
      <c r="C283" s="154">
        <v>42076</v>
      </c>
      <c r="D283" s="346">
        <v>265.68</v>
      </c>
      <c r="E283"/>
      <c r="F283"/>
      <c r="G283"/>
      <c r="H283"/>
      <c r="I283"/>
      <c r="J283"/>
      <c r="K283"/>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c r="BR283"/>
      <c r="BS283"/>
      <c r="BT283"/>
      <c r="BU283"/>
      <c r="BV283"/>
      <c r="BW283"/>
      <c r="BX283"/>
      <c r="BY283"/>
      <c r="BZ283"/>
      <c r="CA283"/>
      <c r="CB283"/>
      <c r="CC283"/>
      <c r="CD283"/>
      <c r="CE283"/>
      <c r="CF283"/>
      <c r="CG283"/>
      <c r="CH283"/>
      <c r="CI283"/>
      <c r="CJ283"/>
      <c r="CK283"/>
      <c r="CL283"/>
      <c r="CM283"/>
      <c r="CN283"/>
      <c r="CO283"/>
      <c r="CP283"/>
      <c r="CQ283"/>
      <c r="CR283"/>
      <c r="CS283"/>
      <c r="CT283"/>
      <c r="CU283"/>
      <c r="CV283"/>
      <c r="CW283"/>
      <c r="CX283"/>
      <c r="CY283"/>
      <c r="CZ283"/>
      <c r="DA283"/>
      <c r="DB283"/>
      <c r="DC283"/>
      <c r="DD283"/>
      <c r="DE283"/>
      <c r="DF283"/>
      <c r="DG283"/>
      <c r="DH283"/>
      <c r="DI283"/>
      <c r="DJ283"/>
      <c r="DK283"/>
      <c r="DL283"/>
      <c r="DM283"/>
      <c r="DN283"/>
      <c r="DO283"/>
      <c r="DP283"/>
      <c r="DQ283"/>
      <c r="DR283"/>
      <c r="DS283"/>
      <c r="DT283"/>
      <c r="DU283"/>
      <c r="DV283"/>
      <c r="DW283"/>
      <c r="DX283"/>
      <c r="DY283"/>
      <c r="DZ283"/>
      <c r="EA283"/>
      <c r="EB283"/>
      <c r="EC283"/>
      <c r="ED283"/>
      <c r="EE283"/>
      <c r="EF283"/>
      <c r="EG283"/>
      <c r="EH283"/>
      <c r="EI283"/>
      <c r="EJ283"/>
      <c r="EK283"/>
      <c r="EL283"/>
      <c r="EM283"/>
      <c r="EN283"/>
      <c r="EO283"/>
      <c r="EP283"/>
      <c r="EQ283"/>
      <c r="ER283"/>
      <c r="ES283"/>
      <c r="ET283"/>
      <c r="EU283"/>
      <c r="EV283"/>
      <c r="EW283"/>
      <c r="EX283"/>
      <c r="EY283"/>
      <c r="EZ283"/>
      <c r="FA283"/>
      <c r="FB283"/>
      <c r="FC283"/>
      <c r="FD283"/>
      <c r="FE283"/>
      <c r="FF283"/>
      <c r="FG283"/>
      <c r="FH283"/>
      <c r="FI283"/>
      <c r="FJ283"/>
      <c r="FK283"/>
      <c r="FL283"/>
      <c r="FM283"/>
      <c r="FN283"/>
      <c r="FO283"/>
      <c r="FP283"/>
      <c r="FQ283"/>
      <c r="FR283"/>
      <c r="FS283"/>
      <c r="FT283"/>
      <c r="FU283"/>
      <c r="FV283"/>
      <c r="FW283"/>
      <c r="FX283"/>
      <c r="FY283"/>
      <c r="FZ283"/>
      <c r="GA283"/>
      <c r="GB283"/>
      <c r="GC283"/>
      <c r="GD283"/>
      <c r="GE283"/>
      <c r="GF283"/>
      <c r="GG283"/>
      <c r="GH283"/>
      <c r="GI283"/>
      <c r="GJ283"/>
      <c r="GK283"/>
      <c r="GL283"/>
      <c r="GM283"/>
      <c r="GN283"/>
      <c r="GO283"/>
      <c r="GP283"/>
      <c r="GQ283"/>
      <c r="GR283"/>
      <c r="GS283"/>
      <c r="GT283"/>
      <c r="GU283"/>
      <c r="GV283"/>
      <c r="GW283"/>
      <c r="GX283"/>
      <c r="GY283"/>
      <c r="GZ283"/>
      <c r="HA283"/>
      <c r="HB283"/>
      <c r="HC283"/>
      <c r="HD283"/>
      <c r="HE283"/>
      <c r="HF283"/>
      <c r="HG283"/>
      <c r="HH283"/>
      <c r="HI283"/>
      <c r="HJ283"/>
      <c r="HK283"/>
      <c r="HL283"/>
      <c r="HM283"/>
      <c r="HN283"/>
      <c r="HO283"/>
      <c r="HP283"/>
      <c r="HQ283"/>
      <c r="HR283"/>
      <c r="HS283"/>
      <c r="HT283"/>
      <c r="HU283"/>
      <c r="HV283"/>
      <c r="HW283"/>
      <c r="HX283"/>
      <c r="HY283"/>
      <c r="HZ283"/>
      <c r="IA283"/>
      <c r="IB283"/>
      <c r="IC283"/>
      <c r="ID283"/>
      <c r="IE283"/>
      <c r="IF283"/>
      <c r="IG283"/>
      <c r="IH283"/>
      <c r="II283"/>
      <c r="IJ283"/>
      <c r="IK283"/>
      <c r="IL283"/>
      <c r="IM283"/>
      <c r="IN283"/>
      <c r="IO283"/>
      <c r="IP283"/>
      <c r="IQ283"/>
      <c r="IR283"/>
      <c r="IS283"/>
      <c r="IT283"/>
      <c r="IU283"/>
      <c r="IV283"/>
    </row>
    <row r="284" spans="1:256" ht="26.25" customHeight="1" x14ac:dyDescent="0.2">
      <c r="A284" s="137">
        <v>15</v>
      </c>
      <c r="B284" s="155" t="s">
        <v>1241</v>
      </c>
      <c r="C284" s="154">
        <v>42076</v>
      </c>
      <c r="D284" s="346">
        <v>558.41999999999996</v>
      </c>
      <c r="E284"/>
      <c r="F284"/>
      <c r="G284"/>
      <c r="H284"/>
      <c r="I284"/>
      <c r="J284"/>
      <c r="K284"/>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c r="BR284"/>
      <c r="BS284"/>
      <c r="BT284"/>
      <c r="BU284"/>
      <c r="BV284"/>
      <c r="BW284"/>
      <c r="BX284"/>
      <c r="BY284"/>
      <c r="BZ284"/>
      <c r="CA284"/>
      <c r="CB284"/>
      <c r="CC284"/>
      <c r="CD284"/>
      <c r="CE284"/>
      <c r="CF284"/>
      <c r="CG284"/>
      <c r="CH284"/>
      <c r="CI284"/>
      <c r="CJ284"/>
      <c r="CK284"/>
      <c r="CL284"/>
      <c r="CM284"/>
      <c r="CN284"/>
      <c r="CO284"/>
      <c r="CP284"/>
      <c r="CQ284"/>
      <c r="CR284"/>
      <c r="CS284"/>
      <c r="CT284"/>
      <c r="CU284"/>
      <c r="CV284"/>
      <c r="CW284"/>
      <c r="CX284"/>
      <c r="CY284"/>
      <c r="CZ284"/>
      <c r="DA284"/>
      <c r="DB284"/>
      <c r="DC284"/>
      <c r="DD284"/>
      <c r="DE284"/>
      <c r="DF284"/>
      <c r="DG284"/>
      <c r="DH284"/>
      <c r="DI284"/>
      <c r="DJ284"/>
      <c r="DK284"/>
      <c r="DL284"/>
      <c r="DM284"/>
      <c r="DN284"/>
      <c r="DO284"/>
      <c r="DP284"/>
      <c r="DQ284"/>
      <c r="DR284"/>
      <c r="DS284"/>
      <c r="DT284"/>
      <c r="DU284"/>
      <c r="DV284"/>
      <c r="DW284"/>
      <c r="DX284"/>
      <c r="DY284"/>
      <c r="DZ284"/>
      <c r="EA284"/>
      <c r="EB284"/>
      <c r="EC284"/>
      <c r="ED284"/>
      <c r="EE284"/>
      <c r="EF284"/>
      <c r="EG284"/>
      <c r="EH284"/>
      <c r="EI284"/>
      <c r="EJ284"/>
      <c r="EK284"/>
      <c r="EL284"/>
      <c r="EM284"/>
      <c r="EN284"/>
      <c r="EO284"/>
      <c r="EP284"/>
      <c r="EQ284"/>
      <c r="ER284"/>
      <c r="ES284"/>
      <c r="ET284"/>
      <c r="EU284"/>
      <c r="EV284"/>
      <c r="EW284"/>
      <c r="EX284"/>
      <c r="EY284"/>
      <c r="EZ284"/>
      <c r="FA284"/>
      <c r="FB284"/>
      <c r="FC284"/>
      <c r="FD284"/>
      <c r="FE284"/>
      <c r="FF284"/>
      <c r="FG284"/>
      <c r="FH284"/>
      <c r="FI284"/>
      <c r="FJ284"/>
      <c r="FK284"/>
      <c r="FL284"/>
      <c r="FM284"/>
      <c r="FN284"/>
      <c r="FO284"/>
      <c r="FP284"/>
      <c r="FQ284"/>
      <c r="FR284"/>
      <c r="FS284"/>
      <c r="FT284"/>
      <c r="FU284"/>
      <c r="FV284"/>
      <c r="FW284"/>
      <c r="FX284"/>
      <c r="FY284"/>
      <c r="FZ284"/>
      <c r="GA284"/>
      <c r="GB284"/>
      <c r="GC284"/>
      <c r="GD284"/>
      <c r="GE284"/>
      <c r="GF284"/>
      <c r="GG284"/>
      <c r="GH284"/>
      <c r="GI284"/>
      <c r="GJ284"/>
      <c r="GK284"/>
      <c r="GL284"/>
      <c r="GM284"/>
      <c r="GN284"/>
      <c r="GO284"/>
      <c r="GP284"/>
      <c r="GQ284"/>
      <c r="GR284"/>
      <c r="GS284"/>
      <c r="GT284"/>
      <c r="GU284"/>
      <c r="GV284"/>
      <c r="GW284"/>
      <c r="GX284"/>
      <c r="GY284"/>
      <c r="GZ284"/>
      <c r="HA284"/>
      <c r="HB284"/>
      <c r="HC284"/>
      <c r="HD284"/>
      <c r="HE284"/>
      <c r="HF284"/>
      <c r="HG284"/>
      <c r="HH284"/>
      <c r="HI284"/>
      <c r="HJ284"/>
      <c r="HK284"/>
      <c r="HL284"/>
      <c r="HM284"/>
      <c r="HN284"/>
      <c r="HO284"/>
      <c r="HP284"/>
      <c r="HQ284"/>
      <c r="HR284"/>
      <c r="HS284"/>
      <c r="HT284"/>
      <c r="HU284"/>
      <c r="HV284"/>
      <c r="HW284"/>
      <c r="HX284"/>
      <c r="HY284"/>
      <c r="HZ284"/>
      <c r="IA284"/>
      <c r="IB284"/>
      <c r="IC284"/>
      <c r="ID284"/>
      <c r="IE284"/>
      <c r="IF284"/>
      <c r="IG284"/>
      <c r="IH284"/>
      <c r="II284"/>
      <c r="IJ284"/>
      <c r="IK284"/>
      <c r="IL284"/>
      <c r="IM284"/>
      <c r="IN284"/>
      <c r="IO284"/>
      <c r="IP284"/>
      <c r="IQ284"/>
      <c r="IR284"/>
      <c r="IS284"/>
      <c r="IT284"/>
      <c r="IU284"/>
      <c r="IV284"/>
    </row>
    <row r="285" spans="1:256" ht="26.25" customHeight="1" x14ac:dyDescent="0.2">
      <c r="A285" s="137">
        <v>16</v>
      </c>
      <c r="B285" s="153" t="s">
        <v>1242</v>
      </c>
      <c r="C285" s="154">
        <v>42891</v>
      </c>
      <c r="D285" s="346">
        <v>3694.92</v>
      </c>
      <c r="E285"/>
      <c r="F285"/>
      <c r="G285"/>
      <c r="H285"/>
      <c r="I285"/>
      <c r="J285"/>
      <c r="K285"/>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c r="BR285"/>
      <c r="BS285"/>
      <c r="BT285"/>
      <c r="BU285"/>
      <c r="BV285"/>
      <c r="BW285"/>
      <c r="BX285"/>
      <c r="BY285"/>
      <c r="BZ285"/>
      <c r="CA285"/>
      <c r="CB285"/>
      <c r="CC285"/>
      <c r="CD285"/>
      <c r="CE285"/>
      <c r="CF285"/>
      <c r="CG285"/>
      <c r="CH285"/>
      <c r="CI285"/>
      <c r="CJ285"/>
      <c r="CK285"/>
      <c r="CL285"/>
      <c r="CM285"/>
      <c r="CN285"/>
      <c r="CO285"/>
      <c r="CP285"/>
      <c r="CQ285"/>
      <c r="CR285"/>
      <c r="CS285"/>
      <c r="CT285"/>
      <c r="CU285"/>
      <c r="CV285"/>
      <c r="CW285"/>
      <c r="CX285"/>
      <c r="CY285"/>
      <c r="CZ285"/>
      <c r="DA285"/>
      <c r="DB285"/>
      <c r="DC285"/>
      <c r="DD285"/>
      <c r="DE285"/>
      <c r="DF285"/>
      <c r="DG285"/>
      <c r="DH285"/>
      <c r="DI285"/>
      <c r="DJ285"/>
      <c r="DK285"/>
      <c r="DL285"/>
      <c r="DM285"/>
      <c r="DN285"/>
      <c r="DO285"/>
      <c r="DP285"/>
      <c r="DQ285"/>
      <c r="DR285"/>
      <c r="DS285"/>
      <c r="DT285"/>
      <c r="DU285"/>
      <c r="DV285"/>
      <c r="DW285"/>
      <c r="DX285"/>
      <c r="DY285"/>
      <c r="DZ285"/>
      <c r="EA285"/>
      <c r="EB285"/>
      <c r="EC285"/>
      <c r="ED285"/>
      <c r="EE285"/>
      <c r="EF285"/>
      <c r="EG285"/>
      <c r="EH285"/>
      <c r="EI285"/>
      <c r="EJ285"/>
      <c r="EK285"/>
      <c r="EL285"/>
      <c r="EM285"/>
      <c r="EN285"/>
      <c r="EO285"/>
      <c r="EP285"/>
      <c r="EQ285"/>
      <c r="ER285"/>
      <c r="ES285"/>
      <c r="ET285"/>
      <c r="EU285"/>
      <c r="EV285"/>
      <c r="EW285"/>
      <c r="EX285"/>
      <c r="EY285"/>
      <c r="EZ285"/>
      <c r="FA285"/>
      <c r="FB285"/>
      <c r="FC285"/>
      <c r="FD285"/>
      <c r="FE285"/>
      <c r="FF285"/>
      <c r="FG285"/>
      <c r="FH285"/>
      <c r="FI285"/>
      <c r="FJ285"/>
      <c r="FK285"/>
      <c r="FL285"/>
      <c r="FM285"/>
      <c r="FN285"/>
      <c r="FO285"/>
      <c r="FP285"/>
      <c r="FQ285"/>
      <c r="FR285"/>
      <c r="FS285"/>
      <c r="FT285"/>
      <c r="FU285"/>
      <c r="FV285"/>
      <c r="FW285"/>
      <c r="FX285"/>
      <c r="FY285"/>
      <c r="FZ285"/>
      <c r="GA285"/>
      <c r="GB285"/>
      <c r="GC285"/>
      <c r="GD285"/>
      <c r="GE285"/>
      <c r="GF285"/>
      <c r="GG285"/>
      <c r="GH285"/>
      <c r="GI285"/>
      <c r="GJ285"/>
      <c r="GK285"/>
      <c r="GL285"/>
      <c r="GM285"/>
      <c r="GN285"/>
      <c r="GO285"/>
      <c r="GP285"/>
      <c r="GQ285"/>
      <c r="GR285"/>
      <c r="GS285"/>
      <c r="GT285"/>
      <c r="GU285"/>
      <c r="GV285"/>
      <c r="GW285"/>
      <c r="GX285"/>
      <c r="GY285"/>
      <c r="GZ285"/>
      <c r="HA285"/>
      <c r="HB285"/>
      <c r="HC285"/>
      <c r="HD285"/>
      <c r="HE285"/>
      <c r="HF285"/>
      <c r="HG285"/>
      <c r="HH285"/>
      <c r="HI285"/>
      <c r="HJ285"/>
      <c r="HK285"/>
      <c r="HL285"/>
      <c r="HM285"/>
      <c r="HN285"/>
      <c r="HO285"/>
      <c r="HP285"/>
      <c r="HQ285"/>
      <c r="HR285"/>
      <c r="HS285"/>
      <c r="HT285"/>
      <c r="HU285"/>
      <c r="HV285"/>
      <c r="HW285"/>
      <c r="HX285"/>
      <c r="HY285"/>
      <c r="HZ285"/>
      <c r="IA285"/>
      <c r="IB285"/>
      <c r="IC285"/>
      <c r="ID285"/>
      <c r="IE285"/>
      <c r="IF285"/>
      <c r="IG285"/>
      <c r="IH285"/>
      <c r="II285"/>
      <c r="IJ285"/>
      <c r="IK285"/>
      <c r="IL285"/>
      <c r="IM285"/>
      <c r="IN285"/>
      <c r="IO285"/>
      <c r="IP285"/>
      <c r="IQ285"/>
      <c r="IR285"/>
      <c r="IS285"/>
      <c r="IT285"/>
      <c r="IU285"/>
      <c r="IV285"/>
    </row>
    <row r="286" spans="1:256" ht="26.25" customHeight="1" x14ac:dyDescent="0.2">
      <c r="A286" s="137">
        <v>17</v>
      </c>
      <c r="B286" s="153" t="s">
        <v>1243</v>
      </c>
      <c r="C286" s="154">
        <v>42891</v>
      </c>
      <c r="D286" s="346">
        <v>1070.0999999999999</v>
      </c>
      <c r="E286"/>
      <c r="F286"/>
      <c r="G286"/>
      <c r="H286"/>
      <c r="I286"/>
      <c r="J286"/>
      <c r="K286"/>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c r="BL286"/>
      <c r="BM286"/>
      <c r="BN286"/>
      <c r="BO286"/>
      <c r="BP286"/>
      <c r="BQ286"/>
      <c r="BR286"/>
      <c r="BS286"/>
      <c r="BT286"/>
      <c r="BU286"/>
      <c r="BV286"/>
      <c r="BW286"/>
      <c r="BX286"/>
      <c r="BY286"/>
      <c r="BZ286"/>
      <c r="CA286"/>
      <c r="CB286"/>
      <c r="CC286"/>
      <c r="CD286"/>
      <c r="CE286"/>
      <c r="CF286"/>
      <c r="CG286"/>
      <c r="CH286"/>
      <c r="CI286"/>
      <c r="CJ286"/>
      <c r="CK286"/>
      <c r="CL286"/>
      <c r="CM286"/>
      <c r="CN286"/>
      <c r="CO286"/>
      <c r="CP286"/>
      <c r="CQ286"/>
      <c r="CR286"/>
      <c r="CS286"/>
      <c r="CT286"/>
      <c r="CU286"/>
      <c r="CV286"/>
      <c r="CW286"/>
      <c r="CX286"/>
      <c r="CY286"/>
      <c r="CZ286"/>
      <c r="DA286"/>
      <c r="DB286"/>
      <c r="DC286"/>
      <c r="DD286"/>
      <c r="DE286"/>
      <c r="DF286"/>
      <c r="DG286"/>
      <c r="DH286"/>
      <c r="DI286"/>
      <c r="DJ286"/>
      <c r="DK286"/>
      <c r="DL286"/>
      <c r="DM286"/>
      <c r="DN286"/>
      <c r="DO286"/>
      <c r="DP286"/>
      <c r="DQ286"/>
      <c r="DR286"/>
      <c r="DS286"/>
      <c r="DT286"/>
      <c r="DU286"/>
      <c r="DV286"/>
      <c r="DW286"/>
      <c r="DX286"/>
      <c r="DY286"/>
      <c r="DZ286"/>
      <c r="EA286"/>
      <c r="EB286"/>
      <c r="EC286"/>
      <c r="ED286"/>
      <c r="EE286"/>
      <c r="EF286"/>
      <c r="EG286"/>
      <c r="EH286"/>
      <c r="EI286"/>
      <c r="EJ286"/>
      <c r="EK286"/>
      <c r="EL286"/>
      <c r="EM286"/>
      <c r="EN286"/>
      <c r="EO286"/>
      <c r="EP286"/>
      <c r="EQ286"/>
      <c r="ER286"/>
      <c r="ES286"/>
      <c r="ET286"/>
      <c r="EU286"/>
      <c r="EV286"/>
      <c r="EW286"/>
      <c r="EX286"/>
      <c r="EY286"/>
      <c r="EZ286"/>
      <c r="FA286"/>
      <c r="FB286"/>
      <c r="FC286"/>
      <c r="FD286"/>
      <c r="FE286"/>
      <c r="FF286"/>
      <c r="FG286"/>
      <c r="FH286"/>
      <c r="FI286"/>
      <c r="FJ286"/>
      <c r="FK286"/>
      <c r="FL286"/>
      <c r="FM286"/>
      <c r="FN286"/>
      <c r="FO286"/>
      <c r="FP286"/>
      <c r="FQ286"/>
      <c r="FR286"/>
      <c r="FS286"/>
      <c r="FT286"/>
      <c r="FU286"/>
      <c r="FV286"/>
      <c r="FW286"/>
      <c r="FX286"/>
      <c r="FY286"/>
      <c r="FZ286"/>
      <c r="GA286"/>
      <c r="GB286"/>
      <c r="GC286"/>
      <c r="GD286"/>
      <c r="GE286"/>
      <c r="GF286"/>
      <c r="GG286"/>
      <c r="GH286"/>
      <c r="GI286"/>
      <c r="GJ286"/>
      <c r="GK286"/>
      <c r="GL286"/>
      <c r="GM286"/>
      <c r="GN286"/>
      <c r="GO286"/>
      <c r="GP286"/>
      <c r="GQ286"/>
      <c r="GR286"/>
      <c r="GS286"/>
      <c r="GT286"/>
      <c r="GU286"/>
      <c r="GV286"/>
      <c r="GW286"/>
      <c r="GX286"/>
      <c r="GY286"/>
      <c r="GZ286"/>
      <c r="HA286"/>
      <c r="HB286"/>
      <c r="HC286"/>
      <c r="HD286"/>
      <c r="HE286"/>
      <c r="HF286"/>
      <c r="HG286"/>
      <c r="HH286"/>
      <c r="HI286"/>
      <c r="HJ286"/>
      <c r="HK286"/>
      <c r="HL286"/>
      <c r="HM286"/>
      <c r="HN286"/>
      <c r="HO286"/>
      <c r="HP286"/>
      <c r="HQ286"/>
      <c r="HR286"/>
      <c r="HS286"/>
      <c r="HT286"/>
      <c r="HU286"/>
      <c r="HV286"/>
      <c r="HW286"/>
      <c r="HX286"/>
      <c r="HY286"/>
      <c r="HZ286"/>
      <c r="IA286"/>
      <c r="IB286"/>
      <c r="IC286"/>
      <c r="ID286"/>
      <c r="IE286"/>
      <c r="IF286"/>
      <c r="IG286"/>
      <c r="IH286"/>
      <c r="II286"/>
      <c r="IJ286"/>
      <c r="IK286"/>
      <c r="IL286"/>
      <c r="IM286"/>
      <c r="IN286"/>
      <c r="IO286"/>
      <c r="IP286"/>
      <c r="IQ286"/>
      <c r="IR286"/>
      <c r="IS286"/>
      <c r="IT286"/>
      <c r="IU286"/>
      <c r="IV286"/>
    </row>
    <row r="287" spans="1:256" ht="26.25" customHeight="1" x14ac:dyDescent="0.2">
      <c r="A287" s="137"/>
      <c r="B287" s="146" t="s">
        <v>457</v>
      </c>
      <c r="C287" s="145"/>
      <c r="D287" s="342">
        <f>SUM(D270:D286)</f>
        <v>20081.739999999998</v>
      </c>
      <c r="E287"/>
      <c r="F287"/>
      <c r="G287"/>
      <c r="H287"/>
      <c r="I287"/>
      <c r="J287"/>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c r="BR287"/>
      <c r="BS287"/>
      <c r="BT287"/>
      <c r="BU287"/>
      <c r="BV287"/>
      <c r="BW287"/>
      <c r="BX287"/>
      <c r="BY287"/>
      <c r="BZ287"/>
      <c r="CA287"/>
      <c r="CB287"/>
      <c r="CC287"/>
      <c r="CD287"/>
      <c r="CE287"/>
      <c r="CF287"/>
      <c r="CG287"/>
      <c r="CH287"/>
      <c r="CI287"/>
      <c r="CJ287"/>
      <c r="CK287"/>
      <c r="CL287"/>
      <c r="CM287"/>
      <c r="CN287"/>
      <c r="CO287"/>
      <c r="CP287"/>
      <c r="CQ287"/>
      <c r="CR287"/>
      <c r="CS287"/>
      <c r="CT287"/>
      <c r="CU287"/>
      <c r="CV287"/>
      <c r="CW287"/>
      <c r="CX287"/>
      <c r="CY287"/>
      <c r="CZ287"/>
      <c r="DA287"/>
      <c r="DB287"/>
      <c r="DC287"/>
      <c r="DD287"/>
      <c r="DE287"/>
      <c r="DF287"/>
      <c r="DG287"/>
      <c r="DH287"/>
      <c r="DI287"/>
      <c r="DJ287"/>
      <c r="DK287"/>
      <c r="DL287"/>
      <c r="DM287"/>
      <c r="DN287"/>
      <c r="DO287"/>
      <c r="DP287"/>
      <c r="DQ287"/>
      <c r="DR287"/>
      <c r="DS287"/>
      <c r="DT287"/>
      <c r="DU287"/>
      <c r="DV287"/>
      <c r="DW287"/>
      <c r="DX287"/>
      <c r="DY287"/>
      <c r="DZ287"/>
      <c r="EA287"/>
      <c r="EB287"/>
      <c r="EC287"/>
      <c r="ED287"/>
      <c r="EE287"/>
      <c r="EF287"/>
      <c r="EG287"/>
      <c r="EH287"/>
      <c r="EI287"/>
      <c r="EJ287"/>
      <c r="EK287"/>
      <c r="EL287"/>
      <c r="EM287"/>
      <c r="EN287"/>
      <c r="EO287"/>
      <c r="EP287"/>
      <c r="EQ287"/>
      <c r="ER287"/>
      <c r="ES287"/>
      <c r="ET287"/>
      <c r="EU287"/>
      <c r="EV287"/>
      <c r="EW287"/>
      <c r="EX287"/>
      <c r="EY287"/>
      <c r="EZ287"/>
      <c r="FA287"/>
      <c r="FB287"/>
      <c r="FC287"/>
      <c r="FD287"/>
      <c r="FE287"/>
      <c r="FF287"/>
      <c r="FG287"/>
      <c r="FH287"/>
      <c r="FI287"/>
      <c r="FJ287"/>
      <c r="FK287"/>
      <c r="FL287"/>
      <c r="FM287"/>
      <c r="FN287"/>
      <c r="FO287"/>
      <c r="FP287"/>
      <c r="FQ287"/>
      <c r="FR287"/>
      <c r="FS287"/>
      <c r="FT287"/>
      <c r="FU287"/>
      <c r="FV287"/>
      <c r="FW287"/>
      <c r="FX287"/>
      <c r="FY287"/>
      <c r="FZ287"/>
      <c r="GA287"/>
      <c r="GB287"/>
      <c r="GC287"/>
      <c r="GD287"/>
      <c r="GE287"/>
      <c r="GF287"/>
      <c r="GG287"/>
      <c r="GH287"/>
      <c r="GI287"/>
      <c r="GJ287"/>
      <c r="GK287"/>
      <c r="GL287"/>
      <c r="GM287"/>
      <c r="GN287"/>
      <c r="GO287"/>
      <c r="GP287"/>
      <c r="GQ287"/>
      <c r="GR287"/>
      <c r="GS287"/>
      <c r="GT287"/>
      <c r="GU287"/>
      <c r="GV287"/>
      <c r="GW287"/>
      <c r="GX287"/>
      <c r="GY287"/>
      <c r="GZ287"/>
      <c r="HA287"/>
      <c r="HB287"/>
      <c r="HC287"/>
      <c r="HD287"/>
      <c r="HE287"/>
      <c r="HF287"/>
      <c r="HG287"/>
      <c r="HH287"/>
      <c r="HI287"/>
      <c r="HJ287"/>
      <c r="HK287"/>
      <c r="HL287"/>
      <c r="HM287"/>
      <c r="HN287"/>
      <c r="HO287"/>
      <c r="HP287"/>
      <c r="HQ287"/>
      <c r="HR287"/>
      <c r="HS287"/>
      <c r="HT287"/>
      <c r="HU287"/>
      <c r="HV287"/>
      <c r="HW287"/>
      <c r="HX287"/>
      <c r="HY287"/>
      <c r="HZ287"/>
      <c r="IA287"/>
      <c r="IB287"/>
      <c r="IC287"/>
      <c r="ID287"/>
      <c r="IE287"/>
      <c r="IF287"/>
      <c r="IG287"/>
      <c r="IH287"/>
      <c r="II287"/>
      <c r="IJ287"/>
      <c r="IK287"/>
      <c r="IL287"/>
      <c r="IM287"/>
      <c r="IN287"/>
      <c r="IO287"/>
      <c r="IP287"/>
      <c r="IQ287"/>
      <c r="IR287"/>
      <c r="IS287"/>
      <c r="IT287"/>
      <c r="IU287"/>
      <c r="IV287"/>
    </row>
    <row r="288" spans="1:256" ht="26.25" customHeight="1" x14ac:dyDescent="0.2">
      <c r="A288" s="151"/>
      <c r="B288" s="152"/>
      <c r="C288" s="151"/>
      <c r="D288" s="345"/>
      <c r="E288"/>
      <c r="F288"/>
      <c r="G288"/>
      <c r="H288"/>
      <c r="I288"/>
      <c r="J288"/>
      <c r="K288"/>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c r="BR288"/>
      <c r="BS288"/>
      <c r="BT288"/>
      <c r="BU288"/>
      <c r="BV288"/>
      <c r="BW288"/>
      <c r="BX288"/>
      <c r="BY288"/>
      <c r="BZ288"/>
      <c r="CA288"/>
      <c r="CB288"/>
      <c r="CC288"/>
      <c r="CD288"/>
      <c r="CE288"/>
      <c r="CF288"/>
      <c r="CG288"/>
      <c r="CH288"/>
      <c r="CI288"/>
      <c r="CJ288"/>
      <c r="CK288"/>
      <c r="CL288"/>
      <c r="CM288"/>
      <c r="CN288"/>
      <c r="CO288"/>
      <c r="CP288"/>
      <c r="CQ288"/>
      <c r="CR288"/>
      <c r="CS288"/>
      <c r="CT288"/>
      <c r="CU288"/>
      <c r="CV288"/>
      <c r="CW288"/>
      <c r="CX288"/>
      <c r="CY288"/>
      <c r="CZ288"/>
      <c r="DA288"/>
      <c r="DB288"/>
      <c r="DC288"/>
      <c r="DD288"/>
      <c r="DE288"/>
      <c r="DF288"/>
      <c r="DG288"/>
      <c r="DH288"/>
      <c r="DI288"/>
      <c r="DJ288"/>
      <c r="DK288"/>
      <c r="DL288"/>
      <c r="DM288"/>
      <c r="DN288"/>
      <c r="DO288"/>
      <c r="DP288"/>
      <c r="DQ288"/>
      <c r="DR288"/>
      <c r="DS288"/>
      <c r="DT288"/>
      <c r="DU288"/>
      <c r="DV288"/>
      <c r="DW288"/>
      <c r="DX288"/>
      <c r="DY288"/>
      <c r="DZ288"/>
      <c r="EA288"/>
      <c r="EB288"/>
      <c r="EC288"/>
      <c r="ED288"/>
      <c r="EE288"/>
      <c r="EF288"/>
      <c r="EG288"/>
      <c r="EH288"/>
      <c r="EI288"/>
      <c r="EJ288"/>
      <c r="EK288"/>
      <c r="EL288"/>
      <c r="EM288"/>
      <c r="EN288"/>
      <c r="EO288"/>
      <c r="EP288"/>
      <c r="EQ288"/>
      <c r="ER288"/>
      <c r="ES288"/>
      <c r="ET288"/>
      <c r="EU288"/>
      <c r="EV288"/>
      <c r="EW288"/>
      <c r="EX288"/>
      <c r="EY288"/>
      <c r="EZ288"/>
      <c r="FA288"/>
      <c r="FB288"/>
      <c r="FC288"/>
      <c r="FD288"/>
      <c r="FE288"/>
      <c r="FF288"/>
      <c r="FG288"/>
      <c r="FH288"/>
      <c r="FI288"/>
      <c r="FJ288"/>
      <c r="FK288"/>
      <c r="FL288"/>
      <c r="FM288"/>
      <c r="FN288"/>
      <c r="FO288"/>
      <c r="FP288"/>
      <c r="FQ288"/>
      <c r="FR288"/>
      <c r="FS288"/>
      <c r="FT288"/>
      <c r="FU288"/>
      <c r="FV288"/>
      <c r="FW288"/>
      <c r="FX288"/>
      <c r="FY288"/>
      <c r="FZ288"/>
      <c r="GA288"/>
      <c r="GB288"/>
      <c r="GC288"/>
      <c r="GD288"/>
      <c r="GE288"/>
      <c r="GF288"/>
      <c r="GG288"/>
      <c r="GH288"/>
      <c r="GI288"/>
      <c r="GJ288"/>
      <c r="GK288"/>
      <c r="GL288"/>
      <c r="GM288"/>
      <c r="GN288"/>
      <c r="GO288"/>
      <c r="GP288"/>
      <c r="GQ288"/>
      <c r="GR288"/>
      <c r="GS288"/>
      <c r="GT288"/>
      <c r="GU288"/>
      <c r="GV288"/>
      <c r="GW288"/>
      <c r="GX288"/>
      <c r="GY288"/>
      <c r="GZ288"/>
      <c r="HA288"/>
      <c r="HB288"/>
      <c r="HC288"/>
      <c r="HD288"/>
      <c r="HE288"/>
      <c r="HF288"/>
      <c r="HG288"/>
      <c r="HH288"/>
      <c r="HI288"/>
      <c r="HJ288"/>
      <c r="HK288"/>
      <c r="HL288"/>
      <c r="HM288"/>
      <c r="HN288"/>
      <c r="HO288"/>
      <c r="HP288"/>
      <c r="HQ288"/>
      <c r="HR288"/>
      <c r="HS288"/>
      <c r="HT288"/>
      <c r="HU288"/>
      <c r="HV288"/>
      <c r="HW288"/>
      <c r="HX288"/>
      <c r="HY288"/>
      <c r="HZ288"/>
      <c r="IA288"/>
      <c r="IB288"/>
      <c r="IC288"/>
      <c r="ID288"/>
      <c r="IE288"/>
      <c r="IF288"/>
      <c r="IG288"/>
      <c r="IH288"/>
      <c r="II288"/>
      <c r="IJ288"/>
      <c r="IK288"/>
      <c r="IL288"/>
      <c r="IM288"/>
      <c r="IN288"/>
      <c r="IO288"/>
      <c r="IP288"/>
      <c r="IQ288"/>
      <c r="IR288"/>
      <c r="IS288"/>
      <c r="IT288"/>
      <c r="IU288"/>
      <c r="IV288"/>
    </row>
    <row r="289" spans="1:256" ht="26.25" customHeight="1" x14ac:dyDescent="0.2">
      <c r="A289" s="428" t="s">
        <v>37</v>
      </c>
      <c r="B289" s="428"/>
      <c r="C289" s="428"/>
      <c r="D289" s="428"/>
      <c r="E289"/>
      <c r="F289"/>
      <c r="G289"/>
      <c r="H289"/>
      <c r="I289"/>
      <c r="J289"/>
      <c r="K289"/>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c r="BL289"/>
      <c r="BM289"/>
      <c r="BN289"/>
      <c r="BO289"/>
      <c r="BP289"/>
      <c r="BQ289"/>
      <c r="BR289"/>
      <c r="BS289"/>
      <c r="BT289"/>
      <c r="BU289"/>
      <c r="BV289"/>
      <c r="BW289"/>
      <c r="BX289"/>
      <c r="BY289"/>
      <c r="BZ289"/>
      <c r="CA289"/>
      <c r="CB289"/>
      <c r="CC289"/>
      <c r="CD289"/>
      <c r="CE289"/>
      <c r="CF289"/>
      <c r="CG289"/>
      <c r="CH289"/>
      <c r="CI289"/>
      <c r="CJ289"/>
      <c r="CK289"/>
      <c r="CL289"/>
      <c r="CM289"/>
      <c r="CN289"/>
      <c r="CO289"/>
      <c r="CP289"/>
      <c r="CQ289"/>
      <c r="CR289"/>
      <c r="CS289"/>
      <c r="CT289"/>
      <c r="CU289"/>
      <c r="CV289"/>
      <c r="CW289"/>
      <c r="CX289"/>
      <c r="CY289"/>
      <c r="CZ289"/>
      <c r="DA289"/>
      <c r="DB289"/>
      <c r="DC289"/>
      <c r="DD289"/>
      <c r="DE289"/>
      <c r="DF289"/>
      <c r="DG289"/>
      <c r="DH289"/>
      <c r="DI289"/>
      <c r="DJ289"/>
      <c r="DK289"/>
      <c r="DL289"/>
      <c r="DM289"/>
      <c r="DN289"/>
      <c r="DO289"/>
      <c r="DP289"/>
      <c r="DQ289"/>
      <c r="DR289"/>
      <c r="DS289"/>
      <c r="DT289"/>
      <c r="DU289"/>
      <c r="DV289"/>
      <c r="DW289"/>
      <c r="DX289"/>
      <c r="DY289"/>
      <c r="DZ289"/>
      <c r="EA289"/>
      <c r="EB289"/>
      <c r="EC289"/>
      <c r="ED289"/>
      <c r="EE289"/>
      <c r="EF289"/>
      <c r="EG289"/>
      <c r="EH289"/>
      <c r="EI289"/>
      <c r="EJ289"/>
      <c r="EK289"/>
      <c r="EL289"/>
      <c r="EM289"/>
      <c r="EN289"/>
      <c r="EO289"/>
      <c r="EP289"/>
      <c r="EQ289"/>
      <c r="ER289"/>
      <c r="ES289"/>
      <c r="ET289"/>
      <c r="EU289"/>
      <c r="EV289"/>
      <c r="EW289"/>
      <c r="EX289"/>
      <c r="EY289"/>
      <c r="EZ289"/>
      <c r="FA289"/>
      <c r="FB289"/>
      <c r="FC289"/>
      <c r="FD289"/>
      <c r="FE289"/>
      <c r="FF289"/>
      <c r="FG289"/>
      <c r="FH289"/>
      <c r="FI289"/>
      <c r="FJ289"/>
      <c r="FK289"/>
      <c r="FL289"/>
      <c r="FM289"/>
      <c r="FN289"/>
      <c r="FO289"/>
      <c r="FP289"/>
      <c r="FQ289"/>
      <c r="FR289"/>
      <c r="FS289"/>
      <c r="FT289"/>
      <c r="FU289"/>
      <c r="FV289"/>
      <c r="FW289"/>
      <c r="FX289"/>
      <c r="FY289"/>
      <c r="FZ289"/>
      <c r="GA289"/>
      <c r="GB289"/>
      <c r="GC289"/>
      <c r="GD289"/>
      <c r="GE289"/>
      <c r="GF289"/>
      <c r="GG289"/>
      <c r="GH289"/>
      <c r="GI289"/>
      <c r="GJ289"/>
      <c r="GK289"/>
      <c r="GL289"/>
      <c r="GM289"/>
      <c r="GN289"/>
      <c r="GO289"/>
      <c r="GP289"/>
      <c r="GQ289"/>
      <c r="GR289"/>
      <c r="GS289"/>
      <c r="GT289"/>
      <c r="GU289"/>
      <c r="GV289"/>
      <c r="GW289"/>
      <c r="GX289"/>
      <c r="GY289"/>
      <c r="GZ289"/>
      <c r="HA289"/>
      <c r="HB289"/>
      <c r="HC289"/>
      <c r="HD289"/>
      <c r="HE289"/>
      <c r="HF289"/>
      <c r="HG289"/>
      <c r="HH289"/>
      <c r="HI289"/>
      <c r="HJ289"/>
      <c r="HK289"/>
      <c r="HL289"/>
      <c r="HM289"/>
      <c r="HN289"/>
      <c r="HO289"/>
      <c r="HP289"/>
      <c r="HQ289"/>
      <c r="HR289"/>
      <c r="HS289"/>
      <c r="HT289"/>
      <c r="HU289"/>
      <c r="HV289"/>
      <c r="HW289"/>
      <c r="HX289"/>
      <c r="HY289"/>
      <c r="HZ289"/>
      <c r="IA289"/>
      <c r="IB289"/>
      <c r="IC289"/>
      <c r="ID289"/>
      <c r="IE289"/>
      <c r="IF289"/>
      <c r="IG289"/>
      <c r="IH289"/>
      <c r="II289"/>
      <c r="IJ289"/>
      <c r="IK289"/>
      <c r="IL289"/>
      <c r="IM289"/>
      <c r="IN289"/>
      <c r="IO289"/>
      <c r="IP289"/>
      <c r="IQ289"/>
      <c r="IR289"/>
      <c r="IS289"/>
      <c r="IT289"/>
      <c r="IU289"/>
      <c r="IV289"/>
    </row>
    <row r="290" spans="1:256" ht="26.25" customHeight="1" x14ac:dyDescent="0.2">
      <c r="A290" s="427" t="s">
        <v>1014</v>
      </c>
      <c r="B290" s="427"/>
      <c r="C290" s="427"/>
      <c r="D290" s="427"/>
      <c r="E290"/>
      <c r="F290"/>
      <c r="G290"/>
      <c r="H290"/>
      <c r="I290"/>
      <c r="J290"/>
      <c r="K290"/>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c r="BR290"/>
      <c r="BS290"/>
      <c r="BT290"/>
      <c r="BU290"/>
      <c r="BV290"/>
      <c r="BW290"/>
      <c r="BX290"/>
      <c r="BY290"/>
      <c r="BZ290"/>
      <c r="CA290"/>
      <c r="CB290"/>
      <c r="CC290"/>
      <c r="CD290"/>
      <c r="CE290"/>
      <c r="CF290"/>
      <c r="CG290"/>
      <c r="CH290"/>
      <c r="CI290"/>
      <c r="CJ290"/>
      <c r="CK290"/>
      <c r="CL290"/>
      <c r="CM290"/>
      <c r="CN290"/>
      <c r="CO290"/>
      <c r="CP290"/>
      <c r="CQ290"/>
      <c r="CR290"/>
      <c r="CS290"/>
      <c r="CT290"/>
      <c r="CU290"/>
      <c r="CV290"/>
      <c r="CW290"/>
      <c r="CX290"/>
      <c r="CY290"/>
      <c r="CZ290"/>
      <c r="DA290"/>
      <c r="DB290"/>
      <c r="DC290"/>
      <c r="DD290"/>
      <c r="DE290"/>
      <c r="DF290"/>
      <c r="DG290"/>
      <c r="DH290"/>
      <c r="DI290"/>
      <c r="DJ290"/>
      <c r="DK290"/>
      <c r="DL290"/>
      <c r="DM290"/>
      <c r="DN290"/>
      <c r="DO290"/>
      <c r="DP290"/>
      <c r="DQ290"/>
      <c r="DR290"/>
      <c r="DS290"/>
      <c r="DT290"/>
      <c r="DU290"/>
      <c r="DV290"/>
      <c r="DW290"/>
      <c r="DX290"/>
      <c r="DY290"/>
      <c r="DZ290"/>
      <c r="EA290"/>
      <c r="EB290"/>
      <c r="EC290"/>
      <c r="ED290"/>
      <c r="EE290"/>
      <c r="EF290"/>
      <c r="EG290"/>
      <c r="EH290"/>
      <c r="EI290"/>
      <c r="EJ290"/>
      <c r="EK290"/>
      <c r="EL290"/>
      <c r="EM290"/>
      <c r="EN290"/>
      <c r="EO290"/>
      <c r="EP290"/>
      <c r="EQ290"/>
      <c r="ER290"/>
      <c r="ES290"/>
      <c r="ET290"/>
      <c r="EU290"/>
      <c r="EV290"/>
      <c r="EW290"/>
      <c r="EX290"/>
      <c r="EY290"/>
      <c r="EZ290"/>
      <c r="FA290"/>
      <c r="FB290"/>
      <c r="FC290"/>
      <c r="FD290"/>
      <c r="FE290"/>
      <c r="FF290"/>
      <c r="FG290"/>
      <c r="FH290"/>
      <c r="FI290"/>
      <c r="FJ290"/>
      <c r="FK290"/>
      <c r="FL290"/>
      <c r="FM290"/>
      <c r="FN290"/>
      <c r="FO290"/>
      <c r="FP290"/>
      <c r="FQ290"/>
      <c r="FR290"/>
      <c r="FS290"/>
      <c r="FT290"/>
      <c r="FU290"/>
      <c r="FV290"/>
      <c r="FW290"/>
      <c r="FX290"/>
      <c r="FY290"/>
      <c r="FZ290"/>
      <c r="GA290"/>
      <c r="GB290"/>
      <c r="GC290"/>
      <c r="GD290"/>
      <c r="GE290"/>
      <c r="GF290"/>
      <c r="GG290"/>
      <c r="GH290"/>
      <c r="GI290"/>
      <c r="GJ290"/>
      <c r="GK290"/>
      <c r="GL290"/>
      <c r="GM290"/>
      <c r="GN290"/>
      <c r="GO290"/>
      <c r="GP290"/>
      <c r="GQ290"/>
      <c r="GR290"/>
      <c r="GS290"/>
      <c r="GT290"/>
      <c r="GU290"/>
      <c r="GV290"/>
      <c r="GW290"/>
      <c r="GX290"/>
      <c r="GY290"/>
      <c r="GZ290"/>
      <c r="HA290"/>
      <c r="HB290"/>
      <c r="HC290"/>
      <c r="HD290"/>
      <c r="HE290"/>
      <c r="HF290"/>
      <c r="HG290"/>
      <c r="HH290"/>
      <c r="HI290"/>
      <c r="HJ290"/>
      <c r="HK290"/>
      <c r="HL290"/>
      <c r="HM290"/>
      <c r="HN290"/>
      <c r="HO290"/>
      <c r="HP290"/>
      <c r="HQ290"/>
      <c r="HR290"/>
      <c r="HS290"/>
      <c r="HT290"/>
      <c r="HU290"/>
      <c r="HV290"/>
      <c r="HW290"/>
      <c r="HX290"/>
      <c r="HY290"/>
      <c r="HZ290"/>
      <c r="IA290"/>
      <c r="IB290"/>
      <c r="IC290"/>
      <c r="ID290"/>
      <c r="IE290"/>
      <c r="IF290"/>
      <c r="IG290"/>
      <c r="IH290"/>
      <c r="II290"/>
      <c r="IJ290"/>
      <c r="IK290"/>
      <c r="IL290"/>
      <c r="IM290"/>
      <c r="IN290"/>
      <c r="IO290"/>
      <c r="IP290"/>
      <c r="IQ290"/>
      <c r="IR290"/>
      <c r="IS290"/>
      <c r="IT290"/>
      <c r="IU290"/>
      <c r="IV290"/>
    </row>
    <row r="291" spans="1:256" ht="26.25" customHeight="1" x14ac:dyDescent="0.2">
      <c r="A291" s="159">
        <v>2</v>
      </c>
      <c r="B291" s="160" t="s">
        <v>1244</v>
      </c>
      <c r="C291" s="159">
        <v>2014</v>
      </c>
      <c r="D291" s="347">
        <v>465</v>
      </c>
      <c r="E291"/>
      <c r="F291"/>
      <c r="G291"/>
      <c r="H291"/>
      <c r="I291"/>
      <c r="J291"/>
      <c r="K291"/>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c r="BR291"/>
      <c r="BS291"/>
      <c r="BT291"/>
      <c r="BU291"/>
      <c r="BV291"/>
      <c r="BW291"/>
      <c r="BX291"/>
      <c r="BY291"/>
      <c r="BZ291"/>
      <c r="CA291"/>
      <c r="CB291"/>
      <c r="CC291"/>
      <c r="CD291"/>
      <c r="CE291"/>
      <c r="CF291"/>
      <c r="CG291"/>
      <c r="CH291"/>
      <c r="CI291"/>
      <c r="CJ291"/>
      <c r="CK291"/>
      <c r="CL291"/>
      <c r="CM291"/>
      <c r="CN291"/>
      <c r="CO291"/>
      <c r="CP291"/>
      <c r="CQ291"/>
      <c r="CR291"/>
      <c r="CS291"/>
      <c r="CT291"/>
      <c r="CU291"/>
      <c r="CV291"/>
      <c r="CW291"/>
      <c r="CX291"/>
      <c r="CY291"/>
      <c r="CZ291"/>
      <c r="DA291"/>
      <c r="DB291"/>
      <c r="DC291"/>
      <c r="DD291"/>
      <c r="DE291"/>
      <c r="DF291"/>
      <c r="DG291"/>
      <c r="DH291"/>
      <c r="DI291"/>
      <c r="DJ291"/>
      <c r="DK291"/>
      <c r="DL291"/>
      <c r="DM291"/>
      <c r="DN291"/>
      <c r="DO291"/>
      <c r="DP291"/>
      <c r="DQ291"/>
      <c r="DR291"/>
      <c r="DS291"/>
      <c r="DT291"/>
      <c r="DU291"/>
      <c r="DV291"/>
      <c r="DW291"/>
      <c r="DX291"/>
      <c r="DY291"/>
      <c r="DZ291"/>
      <c r="EA291"/>
      <c r="EB291"/>
      <c r="EC291"/>
      <c r="ED291"/>
      <c r="EE291"/>
      <c r="EF291"/>
      <c r="EG291"/>
      <c r="EH291"/>
      <c r="EI291"/>
      <c r="EJ291"/>
      <c r="EK291"/>
      <c r="EL291"/>
      <c r="EM291"/>
      <c r="EN291"/>
      <c r="EO291"/>
      <c r="EP291"/>
      <c r="EQ291"/>
      <c r="ER291"/>
      <c r="ES291"/>
      <c r="ET291"/>
      <c r="EU291"/>
      <c r="EV291"/>
      <c r="EW291"/>
      <c r="EX291"/>
      <c r="EY291"/>
      <c r="EZ291"/>
      <c r="FA291"/>
      <c r="FB291"/>
      <c r="FC291"/>
      <c r="FD291"/>
      <c r="FE291"/>
      <c r="FF291"/>
      <c r="FG291"/>
      <c r="FH291"/>
      <c r="FI291"/>
      <c r="FJ291"/>
      <c r="FK291"/>
      <c r="FL291"/>
      <c r="FM291"/>
      <c r="FN291"/>
      <c r="FO291"/>
      <c r="FP291"/>
      <c r="FQ291"/>
      <c r="FR291"/>
      <c r="FS291"/>
      <c r="FT291"/>
      <c r="FU291"/>
      <c r="FV291"/>
      <c r="FW291"/>
      <c r="FX291"/>
      <c r="FY291"/>
      <c r="FZ291"/>
      <c r="GA291"/>
      <c r="GB291"/>
      <c r="GC291"/>
      <c r="GD291"/>
      <c r="GE291"/>
      <c r="GF291"/>
      <c r="GG291"/>
      <c r="GH291"/>
      <c r="GI291"/>
      <c r="GJ291"/>
      <c r="GK291"/>
      <c r="GL291"/>
      <c r="GM291"/>
      <c r="GN291"/>
      <c r="GO291"/>
      <c r="GP291"/>
      <c r="GQ291"/>
      <c r="GR291"/>
      <c r="GS291"/>
      <c r="GT291"/>
      <c r="GU291"/>
      <c r="GV291"/>
      <c r="GW291"/>
      <c r="GX291"/>
      <c r="GY291"/>
      <c r="GZ291"/>
      <c r="HA291"/>
      <c r="HB291"/>
      <c r="HC291"/>
      <c r="HD291"/>
      <c r="HE291"/>
      <c r="HF291"/>
      <c r="HG291"/>
      <c r="HH291"/>
      <c r="HI291"/>
      <c r="HJ291"/>
      <c r="HK291"/>
      <c r="HL291"/>
      <c r="HM291"/>
      <c r="HN291"/>
      <c r="HO291"/>
      <c r="HP291"/>
      <c r="HQ291"/>
      <c r="HR291"/>
      <c r="HS291"/>
      <c r="HT291"/>
      <c r="HU291"/>
      <c r="HV291"/>
      <c r="HW291"/>
      <c r="HX291"/>
      <c r="HY291"/>
      <c r="HZ291"/>
      <c r="IA291"/>
      <c r="IB291"/>
      <c r="IC291"/>
      <c r="ID291"/>
      <c r="IE291"/>
      <c r="IF291"/>
      <c r="IG291"/>
      <c r="IH291"/>
      <c r="II291"/>
      <c r="IJ291"/>
      <c r="IK291"/>
      <c r="IL291"/>
      <c r="IM291"/>
      <c r="IN291"/>
      <c r="IO291"/>
      <c r="IP291"/>
      <c r="IQ291"/>
      <c r="IR291"/>
      <c r="IS291"/>
      <c r="IT291"/>
      <c r="IU291"/>
      <c r="IV291"/>
    </row>
    <row r="292" spans="1:256" ht="26.25" customHeight="1" x14ac:dyDescent="0.2">
      <c r="A292" s="159">
        <v>3</v>
      </c>
      <c r="B292" s="140" t="s">
        <v>1245</v>
      </c>
      <c r="C292" s="137">
        <v>2014</v>
      </c>
      <c r="D292" s="340">
        <v>2420</v>
      </c>
      <c r="E292"/>
      <c r="F292"/>
      <c r="G292"/>
      <c r="H292"/>
      <c r="I292"/>
      <c r="J292"/>
      <c r="K292"/>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c r="BL292"/>
      <c r="BM292"/>
      <c r="BN292"/>
      <c r="BO292"/>
      <c r="BP292"/>
      <c r="BQ292"/>
      <c r="BR292"/>
      <c r="BS292"/>
      <c r="BT292"/>
      <c r="BU292"/>
      <c r="BV292"/>
      <c r="BW292"/>
      <c r="BX292"/>
      <c r="BY292"/>
      <c r="BZ292"/>
      <c r="CA292"/>
      <c r="CB292"/>
      <c r="CC292"/>
      <c r="CD292"/>
      <c r="CE292"/>
      <c r="CF292"/>
      <c r="CG292"/>
      <c r="CH292"/>
      <c r="CI292"/>
      <c r="CJ292"/>
      <c r="CK292"/>
      <c r="CL292"/>
      <c r="CM292"/>
      <c r="CN292"/>
      <c r="CO292"/>
      <c r="CP292"/>
      <c r="CQ292"/>
      <c r="CR292"/>
      <c r="CS292"/>
      <c r="CT292"/>
      <c r="CU292"/>
      <c r="CV292"/>
      <c r="CW292"/>
      <c r="CX292"/>
      <c r="CY292"/>
      <c r="CZ292"/>
      <c r="DA292"/>
      <c r="DB292"/>
      <c r="DC292"/>
      <c r="DD292"/>
      <c r="DE292"/>
      <c r="DF292"/>
      <c r="DG292"/>
      <c r="DH292"/>
      <c r="DI292"/>
      <c r="DJ292"/>
      <c r="DK292"/>
      <c r="DL292"/>
      <c r="DM292"/>
      <c r="DN292"/>
      <c r="DO292"/>
      <c r="DP292"/>
      <c r="DQ292"/>
      <c r="DR292"/>
      <c r="DS292"/>
      <c r="DT292"/>
      <c r="DU292"/>
      <c r="DV292"/>
      <c r="DW292"/>
      <c r="DX292"/>
      <c r="DY292"/>
      <c r="DZ292"/>
      <c r="EA292"/>
      <c r="EB292"/>
      <c r="EC292"/>
      <c r="ED292"/>
      <c r="EE292"/>
      <c r="EF292"/>
      <c r="EG292"/>
      <c r="EH292"/>
      <c r="EI292"/>
      <c r="EJ292"/>
      <c r="EK292"/>
      <c r="EL292"/>
      <c r="EM292"/>
      <c r="EN292"/>
      <c r="EO292"/>
      <c r="EP292"/>
      <c r="EQ292"/>
      <c r="ER292"/>
      <c r="ES292"/>
      <c r="ET292"/>
      <c r="EU292"/>
      <c r="EV292"/>
      <c r="EW292"/>
      <c r="EX292"/>
      <c r="EY292"/>
      <c r="EZ292"/>
      <c r="FA292"/>
      <c r="FB292"/>
      <c r="FC292"/>
      <c r="FD292"/>
      <c r="FE292"/>
      <c r="FF292"/>
      <c r="FG292"/>
      <c r="FH292"/>
      <c r="FI292"/>
      <c r="FJ292"/>
      <c r="FK292"/>
      <c r="FL292"/>
      <c r="FM292"/>
      <c r="FN292"/>
      <c r="FO292"/>
      <c r="FP292"/>
      <c r="FQ292"/>
      <c r="FR292"/>
      <c r="FS292"/>
      <c r="FT292"/>
      <c r="FU292"/>
      <c r="FV292"/>
      <c r="FW292"/>
      <c r="FX292"/>
      <c r="FY292"/>
      <c r="FZ292"/>
      <c r="GA292"/>
      <c r="GB292"/>
      <c r="GC292"/>
      <c r="GD292"/>
      <c r="GE292"/>
      <c r="GF292"/>
      <c r="GG292"/>
      <c r="GH292"/>
      <c r="GI292"/>
      <c r="GJ292"/>
      <c r="GK292"/>
      <c r="GL292"/>
      <c r="GM292"/>
      <c r="GN292"/>
      <c r="GO292"/>
      <c r="GP292"/>
      <c r="GQ292"/>
      <c r="GR292"/>
      <c r="GS292"/>
      <c r="GT292"/>
      <c r="GU292"/>
      <c r="GV292"/>
      <c r="GW292"/>
      <c r="GX292"/>
      <c r="GY292"/>
      <c r="GZ292"/>
      <c r="HA292"/>
      <c r="HB292"/>
      <c r="HC292"/>
      <c r="HD292"/>
      <c r="HE292"/>
      <c r="HF292"/>
      <c r="HG292"/>
      <c r="HH292"/>
      <c r="HI292"/>
      <c r="HJ292"/>
      <c r="HK292"/>
      <c r="HL292"/>
      <c r="HM292"/>
      <c r="HN292"/>
      <c r="HO292"/>
      <c r="HP292"/>
      <c r="HQ292"/>
      <c r="HR292"/>
      <c r="HS292"/>
      <c r="HT292"/>
      <c r="HU292"/>
      <c r="HV292"/>
      <c r="HW292"/>
      <c r="HX292"/>
      <c r="HY292"/>
      <c r="HZ292"/>
      <c r="IA292"/>
      <c r="IB292"/>
      <c r="IC292"/>
      <c r="ID292"/>
      <c r="IE292"/>
      <c r="IF292"/>
      <c r="IG292"/>
      <c r="IH292"/>
      <c r="II292"/>
      <c r="IJ292"/>
      <c r="IK292"/>
      <c r="IL292"/>
      <c r="IM292"/>
      <c r="IN292"/>
      <c r="IO292"/>
      <c r="IP292"/>
      <c r="IQ292"/>
      <c r="IR292"/>
      <c r="IS292"/>
      <c r="IT292"/>
      <c r="IU292"/>
      <c r="IV292"/>
    </row>
    <row r="293" spans="1:256" ht="26.25" customHeight="1" x14ac:dyDescent="0.2">
      <c r="A293" s="159">
        <v>4</v>
      </c>
      <c r="B293" s="140" t="s">
        <v>1246</v>
      </c>
      <c r="C293" s="137">
        <v>2015</v>
      </c>
      <c r="D293" s="340">
        <v>579</v>
      </c>
      <c r="E293"/>
      <c r="F293"/>
      <c r="G293"/>
      <c r="H293"/>
      <c r="I293"/>
      <c r="J293"/>
      <c r="K293"/>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c r="BR293"/>
      <c r="BS293"/>
      <c r="BT293"/>
      <c r="BU293"/>
      <c r="BV293"/>
      <c r="BW293"/>
      <c r="BX293"/>
      <c r="BY293"/>
      <c r="BZ293"/>
      <c r="CA293"/>
      <c r="CB293"/>
      <c r="CC293"/>
      <c r="CD293"/>
      <c r="CE293"/>
      <c r="CF293"/>
      <c r="CG293"/>
      <c r="CH293"/>
      <c r="CI293"/>
      <c r="CJ293"/>
      <c r="CK293"/>
      <c r="CL293"/>
      <c r="CM293"/>
      <c r="CN293"/>
      <c r="CO293"/>
      <c r="CP293"/>
      <c r="CQ293"/>
      <c r="CR293"/>
      <c r="CS293"/>
      <c r="CT293"/>
      <c r="CU293"/>
      <c r="CV293"/>
      <c r="CW293"/>
      <c r="CX293"/>
      <c r="CY293"/>
      <c r="CZ293"/>
      <c r="DA293"/>
      <c r="DB293"/>
      <c r="DC293"/>
      <c r="DD293"/>
      <c r="DE293"/>
      <c r="DF293"/>
      <c r="DG293"/>
      <c r="DH293"/>
      <c r="DI293"/>
      <c r="DJ293"/>
      <c r="DK293"/>
      <c r="DL293"/>
      <c r="DM293"/>
      <c r="DN293"/>
      <c r="DO293"/>
      <c r="DP293"/>
      <c r="DQ293"/>
      <c r="DR293"/>
      <c r="DS293"/>
      <c r="DT293"/>
      <c r="DU293"/>
      <c r="DV293"/>
      <c r="DW293"/>
      <c r="DX293"/>
      <c r="DY293"/>
      <c r="DZ293"/>
      <c r="EA293"/>
      <c r="EB293"/>
      <c r="EC293"/>
      <c r="ED293"/>
      <c r="EE293"/>
      <c r="EF293"/>
      <c r="EG293"/>
      <c r="EH293"/>
      <c r="EI293"/>
      <c r="EJ293"/>
      <c r="EK293"/>
      <c r="EL293"/>
      <c r="EM293"/>
      <c r="EN293"/>
      <c r="EO293"/>
      <c r="EP293"/>
      <c r="EQ293"/>
      <c r="ER293"/>
      <c r="ES293"/>
      <c r="ET293"/>
      <c r="EU293"/>
      <c r="EV293"/>
      <c r="EW293"/>
      <c r="EX293"/>
      <c r="EY293"/>
      <c r="EZ293"/>
      <c r="FA293"/>
      <c r="FB293"/>
      <c r="FC293"/>
      <c r="FD293"/>
      <c r="FE293"/>
      <c r="FF293"/>
      <c r="FG293"/>
      <c r="FH293"/>
      <c r="FI293"/>
      <c r="FJ293"/>
      <c r="FK293"/>
      <c r="FL293"/>
      <c r="FM293"/>
      <c r="FN293"/>
      <c r="FO293"/>
      <c r="FP293"/>
      <c r="FQ293"/>
      <c r="FR293"/>
      <c r="FS293"/>
      <c r="FT293"/>
      <c r="FU293"/>
      <c r="FV293"/>
      <c r="FW293"/>
      <c r="FX293"/>
      <c r="FY293"/>
      <c r="FZ293"/>
      <c r="GA293"/>
      <c r="GB293"/>
      <c r="GC293"/>
      <c r="GD293"/>
      <c r="GE293"/>
      <c r="GF293"/>
      <c r="GG293"/>
      <c r="GH293"/>
      <c r="GI293"/>
      <c r="GJ293"/>
      <c r="GK293"/>
      <c r="GL293"/>
      <c r="GM293"/>
      <c r="GN293"/>
      <c r="GO293"/>
      <c r="GP293"/>
      <c r="GQ293"/>
      <c r="GR293"/>
      <c r="GS293"/>
      <c r="GT293"/>
      <c r="GU293"/>
      <c r="GV293"/>
      <c r="GW293"/>
      <c r="GX293"/>
      <c r="GY293"/>
      <c r="GZ293"/>
      <c r="HA293"/>
      <c r="HB293"/>
      <c r="HC293"/>
      <c r="HD293"/>
      <c r="HE293"/>
      <c r="HF293"/>
      <c r="HG293"/>
      <c r="HH293"/>
      <c r="HI293"/>
      <c r="HJ293"/>
      <c r="HK293"/>
      <c r="HL293"/>
      <c r="HM293"/>
      <c r="HN293"/>
      <c r="HO293"/>
      <c r="HP293"/>
      <c r="HQ293"/>
      <c r="HR293"/>
      <c r="HS293"/>
      <c r="HT293"/>
      <c r="HU293"/>
      <c r="HV293"/>
      <c r="HW293"/>
      <c r="HX293"/>
      <c r="HY293"/>
      <c r="HZ293"/>
      <c r="IA293"/>
      <c r="IB293"/>
      <c r="IC293"/>
      <c r="ID293"/>
      <c r="IE293"/>
      <c r="IF293"/>
      <c r="IG293"/>
      <c r="IH293"/>
      <c r="II293"/>
      <c r="IJ293"/>
      <c r="IK293"/>
      <c r="IL293"/>
      <c r="IM293"/>
      <c r="IN293"/>
      <c r="IO293"/>
      <c r="IP293"/>
      <c r="IQ293"/>
      <c r="IR293"/>
      <c r="IS293"/>
      <c r="IT293"/>
      <c r="IU293"/>
      <c r="IV293"/>
    </row>
    <row r="294" spans="1:256" ht="26.25" customHeight="1" x14ac:dyDescent="0.2">
      <c r="A294" s="159">
        <v>5</v>
      </c>
      <c r="B294" s="140" t="s">
        <v>1247</v>
      </c>
      <c r="C294" s="137">
        <v>2015</v>
      </c>
      <c r="D294" s="340">
        <v>4899.9799999999996</v>
      </c>
      <c r="E294"/>
      <c r="F294"/>
      <c r="G294"/>
      <c r="H294"/>
      <c r="I294"/>
      <c r="J294"/>
      <c r="K294"/>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c r="BR294"/>
      <c r="BS294"/>
      <c r="BT294"/>
      <c r="BU294"/>
      <c r="BV294"/>
      <c r="BW294"/>
      <c r="BX294"/>
      <c r="BY294"/>
      <c r="BZ294"/>
      <c r="CA294"/>
      <c r="CB294"/>
      <c r="CC294"/>
      <c r="CD294"/>
      <c r="CE294"/>
      <c r="CF294"/>
      <c r="CG294"/>
      <c r="CH294"/>
      <c r="CI294"/>
      <c r="CJ294"/>
      <c r="CK294"/>
      <c r="CL294"/>
      <c r="CM294"/>
      <c r="CN294"/>
      <c r="CO294"/>
      <c r="CP294"/>
      <c r="CQ294"/>
      <c r="CR294"/>
      <c r="CS294"/>
      <c r="CT294"/>
      <c r="CU294"/>
      <c r="CV294"/>
      <c r="CW294"/>
      <c r="CX294"/>
      <c r="CY294"/>
      <c r="CZ294"/>
      <c r="DA294"/>
      <c r="DB294"/>
      <c r="DC294"/>
      <c r="DD294"/>
      <c r="DE294"/>
      <c r="DF294"/>
      <c r="DG294"/>
      <c r="DH294"/>
      <c r="DI294"/>
      <c r="DJ294"/>
      <c r="DK294"/>
      <c r="DL294"/>
      <c r="DM294"/>
      <c r="DN294"/>
      <c r="DO294"/>
      <c r="DP294"/>
      <c r="DQ294"/>
      <c r="DR294"/>
      <c r="DS294"/>
      <c r="DT294"/>
      <c r="DU294"/>
      <c r="DV294"/>
      <c r="DW294"/>
      <c r="DX294"/>
      <c r="DY294"/>
      <c r="DZ294"/>
      <c r="EA294"/>
      <c r="EB294"/>
      <c r="EC294"/>
      <c r="ED294"/>
      <c r="EE294"/>
      <c r="EF294"/>
      <c r="EG294"/>
      <c r="EH294"/>
      <c r="EI294"/>
      <c r="EJ294"/>
      <c r="EK294"/>
      <c r="EL294"/>
      <c r="EM294"/>
      <c r="EN294"/>
      <c r="EO294"/>
      <c r="EP294"/>
      <c r="EQ294"/>
      <c r="ER294"/>
      <c r="ES294"/>
      <c r="ET294"/>
      <c r="EU294"/>
      <c r="EV294"/>
      <c r="EW294"/>
      <c r="EX294"/>
      <c r="EY294"/>
      <c r="EZ294"/>
      <c r="FA294"/>
      <c r="FB294"/>
      <c r="FC294"/>
      <c r="FD294"/>
      <c r="FE294"/>
      <c r="FF294"/>
      <c r="FG294"/>
      <c r="FH294"/>
      <c r="FI294"/>
      <c r="FJ294"/>
      <c r="FK294"/>
      <c r="FL294"/>
      <c r="FM294"/>
      <c r="FN294"/>
      <c r="FO294"/>
      <c r="FP294"/>
      <c r="FQ294"/>
      <c r="FR294"/>
      <c r="FS294"/>
      <c r="FT294"/>
      <c r="FU294"/>
      <c r="FV294"/>
      <c r="FW294"/>
      <c r="FX294"/>
      <c r="FY294"/>
      <c r="FZ294"/>
      <c r="GA294"/>
      <c r="GB294"/>
      <c r="GC294"/>
      <c r="GD294"/>
      <c r="GE294"/>
      <c r="GF294"/>
      <c r="GG294"/>
      <c r="GH294"/>
      <c r="GI294"/>
      <c r="GJ294"/>
      <c r="GK294"/>
      <c r="GL294"/>
      <c r="GM294"/>
      <c r="GN294"/>
      <c r="GO294"/>
      <c r="GP294"/>
      <c r="GQ294"/>
      <c r="GR294"/>
      <c r="GS294"/>
      <c r="GT294"/>
      <c r="GU294"/>
      <c r="GV294"/>
      <c r="GW294"/>
      <c r="GX294"/>
      <c r="GY294"/>
      <c r="GZ294"/>
      <c r="HA294"/>
      <c r="HB294"/>
      <c r="HC294"/>
      <c r="HD294"/>
      <c r="HE294"/>
      <c r="HF294"/>
      <c r="HG294"/>
      <c r="HH294"/>
      <c r="HI294"/>
      <c r="HJ294"/>
      <c r="HK294"/>
      <c r="HL294"/>
      <c r="HM294"/>
      <c r="HN294"/>
      <c r="HO294"/>
      <c r="HP294"/>
      <c r="HQ294"/>
      <c r="HR294"/>
      <c r="HS294"/>
      <c r="HT294"/>
      <c r="HU294"/>
      <c r="HV294"/>
      <c r="HW294"/>
      <c r="HX294"/>
      <c r="HY294"/>
      <c r="HZ294"/>
      <c r="IA294"/>
      <c r="IB294"/>
      <c r="IC294"/>
      <c r="ID294"/>
      <c r="IE294"/>
      <c r="IF294"/>
      <c r="IG294"/>
      <c r="IH294"/>
      <c r="II294"/>
      <c r="IJ294"/>
      <c r="IK294"/>
      <c r="IL294"/>
      <c r="IM294"/>
      <c r="IN294"/>
      <c r="IO294"/>
      <c r="IP294"/>
      <c r="IQ294"/>
      <c r="IR294"/>
      <c r="IS294"/>
      <c r="IT294"/>
      <c r="IU294"/>
      <c r="IV294"/>
    </row>
    <row r="295" spans="1:256" ht="26.25" customHeight="1" x14ac:dyDescent="0.2">
      <c r="A295" s="159">
        <v>6</v>
      </c>
      <c r="B295" s="140" t="s">
        <v>1248</v>
      </c>
      <c r="C295" s="137">
        <v>2015</v>
      </c>
      <c r="D295" s="340">
        <v>1038</v>
      </c>
      <c r="E295"/>
      <c r="F295"/>
      <c r="G295"/>
      <c r="H295"/>
      <c r="I295"/>
      <c r="J295"/>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c r="BR295"/>
      <c r="BS295"/>
      <c r="BT295"/>
      <c r="BU295"/>
      <c r="BV295"/>
      <c r="BW295"/>
      <c r="BX295"/>
      <c r="BY295"/>
      <c r="BZ295"/>
      <c r="CA295"/>
      <c r="CB295"/>
      <c r="CC295"/>
      <c r="CD295"/>
      <c r="CE295"/>
      <c r="CF295"/>
      <c r="CG295"/>
      <c r="CH295"/>
      <c r="CI295"/>
      <c r="CJ295"/>
      <c r="CK295"/>
      <c r="CL295"/>
      <c r="CM295"/>
      <c r="CN295"/>
      <c r="CO295"/>
      <c r="CP295"/>
      <c r="CQ295"/>
      <c r="CR295"/>
      <c r="CS295"/>
      <c r="CT295"/>
      <c r="CU295"/>
      <c r="CV295"/>
      <c r="CW295"/>
      <c r="CX295"/>
      <c r="CY295"/>
      <c r="CZ295"/>
      <c r="DA295"/>
      <c r="DB295"/>
      <c r="DC295"/>
      <c r="DD295"/>
      <c r="DE295"/>
      <c r="DF295"/>
      <c r="DG295"/>
      <c r="DH295"/>
      <c r="DI295"/>
      <c r="DJ295"/>
      <c r="DK295"/>
      <c r="DL295"/>
      <c r="DM295"/>
      <c r="DN295"/>
      <c r="DO295"/>
      <c r="DP295"/>
      <c r="DQ295"/>
      <c r="DR295"/>
      <c r="DS295"/>
      <c r="DT295"/>
      <c r="DU295"/>
      <c r="DV295"/>
      <c r="DW295"/>
      <c r="DX295"/>
      <c r="DY295"/>
      <c r="DZ295"/>
      <c r="EA295"/>
      <c r="EB295"/>
      <c r="EC295"/>
      <c r="ED295"/>
      <c r="EE295"/>
      <c r="EF295"/>
      <c r="EG295"/>
      <c r="EH295"/>
      <c r="EI295"/>
      <c r="EJ295"/>
      <c r="EK295"/>
      <c r="EL295"/>
      <c r="EM295"/>
      <c r="EN295"/>
      <c r="EO295"/>
      <c r="EP295"/>
      <c r="EQ295"/>
      <c r="ER295"/>
      <c r="ES295"/>
      <c r="ET295"/>
      <c r="EU295"/>
      <c r="EV295"/>
      <c r="EW295"/>
      <c r="EX295"/>
      <c r="EY295"/>
      <c r="EZ295"/>
      <c r="FA295"/>
      <c r="FB295"/>
      <c r="FC295"/>
      <c r="FD295"/>
      <c r="FE295"/>
      <c r="FF295"/>
      <c r="FG295"/>
      <c r="FH295"/>
      <c r="FI295"/>
      <c r="FJ295"/>
      <c r="FK295"/>
      <c r="FL295"/>
      <c r="FM295"/>
      <c r="FN295"/>
      <c r="FO295"/>
      <c r="FP295"/>
      <c r="FQ295"/>
      <c r="FR295"/>
      <c r="FS295"/>
      <c r="FT295"/>
      <c r="FU295"/>
      <c r="FV295"/>
      <c r="FW295"/>
      <c r="FX295"/>
      <c r="FY295"/>
      <c r="FZ295"/>
      <c r="GA295"/>
      <c r="GB295"/>
      <c r="GC295"/>
      <c r="GD295"/>
      <c r="GE295"/>
      <c r="GF295"/>
      <c r="GG295"/>
      <c r="GH295"/>
      <c r="GI295"/>
      <c r="GJ295"/>
      <c r="GK295"/>
      <c r="GL295"/>
      <c r="GM295"/>
      <c r="GN295"/>
      <c r="GO295"/>
      <c r="GP295"/>
      <c r="GQ295"/>
      <c r="GR295"/>
      <c r="GS295"/>
      <c r="GT295"/>
      <c r="GU295"/>
      <c r="GV295"/>
      <c r="GW295"/>
      <c r="GX295"/>
      <c r="GY295"/>
      <c r="GZ295"/>
      <c r="HA295"/>
      <c r="HB295"/>
      <c r="HC295"/>
      <c r="HD295"/>
      <c r="HE295"/>
      <c r="HF295"/>
      <c r="HG295"/>
      <c r="HH295"/>
      <c r="HI295"/>
      <c r="HJ295"/>
      <c r="HK295"/>
      <c r="HL295"/>
      <c r="HM295"/>
      <c r="HN295"/>
      <c r="HO295"/>
      <c r="HP295"/>
      <c r="HQ295"/>
      <c r="HR295"/>
      <c r="HS295"/>
      <c r="HT295"/>
      <c r="HU295"/>
      <c r="HV295"/>
      <c r="HW295"/>
      <c r="HX295"/>
      <c r="HY295"/>
      <c r="HZ295"/>
      <c r="IA295"/>
      <c r="IB295"/>
      <c r="IC295"/>
      <c r="ID295"/>
      <c r="IE295"/>
      <c r="IF295"/>
      <c r="IG295"/>
      <c r="IH295"/>
      <c r="II295"/>
      <c r="IJ295"/>
      <c r="IK295"/>
      <c r="IL295"/>
      <c r="IM295"/>
      <c r="IN295"/>
      <c r="IO295"/>
      <c r="IP295"/>
      <c r="IQ295"/>
      <c r="IR295"/>
      <c r="IS295"/>
      <c r="IT295"/>
      <c r="IU295"/>
      <c r="IV295"/>
    </row>
    <row r="296" spans="1:256" ht="26.25" customHeight="1" x14ac:dyDescent="0.2">
      <c r="A296" s="159">
        <v>7</v>
      </c>
      <c r="B296" s="140" t="s">
        <v>1249</v>
      </c>
      <c r="C296" s="137">
        <v>2016</v>
      </c>
      <c r="D296" s="340">
        <v>994.99</v>
      </c>
      <c r="E296"/>
      <c r="F296"/>
      <c r="G296"/>
      <c r="H296"/>
      <c r="I296"/>
      <c r="J296"/>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c r="BT296"/>
      <c r="BU296"/>
      <c r="BV296"/>
      <c r="BW296"/>
      <c r="BX296"/>
      <c r="BY296"/>
      <c r="BZ296"/>
      <c r="CA296"/>
      <c r="CB296"/>
      <c r="CC296"/>
      <c r="CD296"/>
      <c r="CE296"/>
      <c r="CF296"/>
      <c r="CG296"/>
      <c r="CH296"/>
      <c r="CI296"/>
      <c r="CJ296"/>
      <c r="CK296"/>
      <c r="CL296"/>
      <c r="CM296"/>
      <c r="CN296"/>
      <c r="CO296"/>
      <c r="CP296"/>
      <c r="CQ296"/>
      <c r="CR296"/>
      <c r="CS296"/>
      <c r="CT296"/>
      <c r="CU296"/>
      <c r="CV296"/>
      <c r="CW296"/>
      <c r="CX296"/>
      <c r="CY296"/>
      <c r="CZ296"/>
      <c r="DA296"/>
      <c r="DB296"/>
      <c r="DC296"/>
      <c r="DD296"/>
      <c r="DE296"/>
      <c r="DF296"/>
      <c r="DG296"/>
      <c r="DH296"/>
      <c r="DI296"/>
      <c r="DJ296"/>
      <c r="DK296"/>
      <c r="DL296"/>
      <c r="DM296"/>
      <c r="DN296"/>
      <c r="DO296"/>
      <c r="DP296"/>
      <c r="DQ296"/>
      <c r="DR296"/>
      <c r="DS296"/>
      <c r="DT296"/>
      <c r="DU296"/>
      <c r="DV296"/>
      <c r="DW296"/>
      <c r="DX296"/>
      <c r="DY296"/>
      <c r="DZ296"/>
      <c r="EA296"/>
      <c r="EB296"/>
      <c r="EC296"/>
      <c r="ED296"/>
      <c r="EE296"/>
      <c r="EF296"/>
      <c r="EG296"/>
      <c r="EH296"/>
      <c r="EI296"/>
      <c r="EJ296"/>
      <c r="EK296"/>
      <c r="EL296"/>
      <c r="EM296"/>
      <c r="EN296"/>
      <c r="EO296"/>
      <c r="EP296"/>
      <c r="EQ296"/>
      <c r="ER296"/>
      <c r="ES296"/>
      <c r="ET296"/>
      <c r="EU296"/>
      <c r="EV296"/>
      <c r="EW296"/>
      <c r="EX296"/>
      <c r="EY296"/>
      <c r="EZ296"/>
      <c r="FA296"/>
      <c r="FB296"/>
      <c r="FC296"/>
      <c r="FD296"/>
      <c r="FE296"/>
      <c r="FF296"/>
      <c r="FG296"/>
      <c r="FH296"/>
      <c r="FI296"/>
      <c r="FJ296"/>
      <c r="FK296"/>
      <c r="FL296"/>
      <c r="FM296"/>
      <c r="FN296"/>
      <c r="FO296"/>
      <c r="FP296"/>
      <c r="FQ296"/>
      <c r="FR296"/>
      <c r="FS296"/>
      <c r="FT296"/>
      <c r="FU296"/>
      <c r="FV296"/>
      <c r="FW296"/>
      <c r="FX296"/>
      <c r="FY296"/>
      <c r="FZ296"/>
      <c r="GA296"/>
      <c r="GB296"/>
      <c r="GC296"/>
      <c r="GD296"/>
      <c r="GE296"/>
      <c r="GF296"/>
      <c r="GG296"/>
      <c r="GH296"/>
      <c r="GI296"/>
      <c r="GJ296"/>
      <c r="GK296"/>
      <c r="GL296"/>
      <c r="GM296"/>
      <c r="GN296"/>
      <c r="GO296"/>
      <c r="GP296"/>
      <c r="GQ296"/>
      <c r="GR296"/>
      <c r="GS296"/>
      <c r="GT296"/>
      <c r="GU296"/>
      <c r="GV296"/>
      <c r="GW296"/>
      <c r="GX296"/>
      <c r="GY296"/>
      <c r="GZ296"/>
      <c r="HA296"/>
      <c r="HB296"/>
      <c r="HC296"/>
      <c r="HD296"/>
      <c r="HE296"/>
      <c r="HF296"/>
      <c r="HG296"/>
      <c r="HH296"/>
      <c r="HI296"/>
      <c r="HJ296"/>
      <c r="HK296"/>
      <c r="HL296"/>
      <c r="HM296"/>
      <c r="HN296"/>
      <c r="HO296"/>
      <c r="HP296"/>
      <c r="HQ296"/>
      <c r="HR296"/>
      <c r="HS296"/>
      <c r="HT296"/>
      <c r="HU296"/>
      <c r="HV296"/>
      <c r="HW296"/>
      <c r="HX296"/>
      <c r="HY296"/>
      <c r="HZ296"/>
      <c r="IA296"/>
      <c r="IB296"/>
      <c r="IC296"/>
      <c r="ID296"/>
      <c r="IE296"/>
      <c r="IF296"/>
      <c r="IG296"/>
      <c r="IH296"/>
      <c r="II296"/>
      <c r="IJ296"/>
      <c r="IK296"/>
      <c r="IL296"/>
      <c r="IM296"/>
      <c r="IN296"/>
      <c r="IO296"/>
      <c r="IP296"/>
      <c r="IQ296"/>
      <c r="IR296"/>
      <c r="IS296"/>
      <c r="IT296"/>
      <c r="IU296"/>
      <c r="IV296"/>
    </row>
    <row r="297" spans="1:256" ht="26.25" customHeight="1" x14ac:dyDescent="0.2">
      <c r="A297" s="159">
        <v>8</v>
      </c>
      <c r="B297" s="140" t="s">
        <v>1250</v>
      </c>
      <c r="C297" s="137">
        <v>2016</v>
      </c>
      <c r="D297" s="340">
        <v>1269.99</v>
      </c>
      <c r="E297"/>
      <c r="F297"/>
      <c r="G297"/>
      <c r="H297"/>
      <c r="I297"/>
      <c r="J297"/>
      <c r="K297"/>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c r="BE297"/>
      <c r="BF297"/>
      <c r="BG297"/>
      <c r="BH297"/>
      <c r="BI297"/>
      <c r="BJ297"/>
      <c r="BK297"/>
      <c r="BL297"/>
      <c r="BM297"/>
      <c r="BN297"/>
      <c r="BO297"/>
      <c r="BP297"/>
      <c r="BQ297"/>
      <c r="BR297"/>
      <c r="BS297"/>
      <c r="BT297"/>
      <c r="BU297"/>
      <c r="BV297"/>
      <c r="BW297"/>
      <c r="BX297"/>
      <c r="BY297"/>
      <c r="BZ297"/>
      <c r="CA297"/>
      <c r="CB297"/>
      <c r="CC297"/>
      <c r="CD297"/>
      <c r="CE297"/>
      <c r="CF297"/>
      <c r="CG297"/>
      <c r="CH297"/>
      <c r="CI297"/>
      <c r="CJ297"/>
      <c r="CK297"/>
      <c r="CL297"/>
      <c r="CM297"/>
      <c r="CN297"/>
      <c r="CO297"/>
      <c r="CP297"/>
      <c r="CQ297"/>
      <c r="CR297"/>
      <c r="CS297"/>
      <c r="CT297"/>
      <c r="CU297"/>
      <c r="CV297"/>
      <c r="CW297"/>
      <c r="CX297"/>
      <c r="CY297"/>
      <c r="CZ297"/>
      <c r="DA297"/>
      <c r="DB297"/>
      <c r="DC297"/>
      <c r="DD297"/>
      <c r="DE297"/>
      <c r="DF297"/>
      <c r="DG297"/>
      <c r="DH297"/>
      <c r="DI297"/>
      <c r="DJ297"/>
      <c r="DK297"/>
      <c r="DL297"/>
      <c r="DM297"/>
      <c r="DN297"/>
      <c r="DO297"/>
      <c r="DP297"/>
      <c r="DQ297"/>
      <c r="DR297"/>
      <c r="DS297"/>
      <c r="DT297"/>
      <c r="DU297"/>
      <c r="DV297"/>
      <c r="DW297"/>
      <c r="DX297"/>
      <c r="DY297"/>
      <c r="DZ297"/>
      <c r="EA297"/>
      <c r="EB297"/>
      <c r="EC297"/>
      <c r="ED297"/>
      <c r="EE297"/>
      <c r="EF297"/>
      <c r="EG297"/>
      <c r="EH297"/>
      <c r="EI297"/>
      <c r="EJ297"/>
      <c r="EK297"/>
      <c r="EL297"/>
      <c r="EM297"/>
      <c r="EN297"/>
      <c r="EO297"/>
      <c r="EP297"/>
      <c r="EQ297"/>
      <c r="ER297"/>
      <c r="ES297"/>
      <c r="ET297"/>
      <c r="EU297"/>
      <c r="EV297"/>
      <c r="EW297"/>
      <c r="EX297"/>
      <c r="EY297"/>
      <c r="EZ297"/>
      <c r="FA297"/>
      <c r="FB297"/>
      <c r="FC297"/>
      <c r="FD297"/>
      <c r="FE297"/>
      <c r="FF297"/>
      <c r="FG297"/>
      <c r="FH297"/>
      <c r="FI297"/>
      <c r="FJ297"/>
      <c r="FK297"/>
      <c r="FL297"/>
      <c r="FM297"/>
      <c r="FN297"/>
      <c r="FO297"/>
      <c r="FP297"/>
      <c r="FQ297"/>
      <c r="FR297"/>
      <c r="FS297"/>
      <c r="FT297"/>
      <c r="FU297"/>
      <c r="FV297"/>
      <c r="FW297"/>
      <c r="FX297"/>
      <c r="FY297"/>
      <c r="FZ297"/>
      <c r="GA297"/>
      <c r="GB297"/>
      <c r="GC297"/>
      <c r="GD297"/>
      <c r="GE297"/>
      <c r="GF297"/>
      <c r="GG297"/>
      <c r="GH297"/>
      <c r="GI297"/>
      <c r="GJ297"/>
      <c r="GK297"/>
      <c r="GL297"/>
      <c r="GM297"/>
      <c r="GN297"/>
      <c r="GO297"/>
      <c r="GP297"/>
      <c r="GQ297"/>
      <c r="GR297"/>
      <c r="GS297"/>
      <c r="GT297"/>
      <c r="GU297"/>
      <c r="GV297"/>
      <c r="GW297"/>
      <c r="GX297"/>
      <c r="GY297"/>
      <c r="GZ297"/>
      <c r="HA297"/>
      <c r="HB297"/>
      <c r="HC297"/>
      <c r="HD297"/>
      <c r="HE297"/>
      <c r="HF297"/>
      <c r="HG297"/>
      <c r="HH297"/>
      <c r="HI297"/>
      <c r="HJ297"/>
      <c r="HK297"/>
      <c r="HL297"/>
      <c r="HM297"/>
      <c r="HN297"/>
      <c r="HO297"/>
      <c r="HP297"/>
      <c r="HQ297"/>
      <c r="HR297"/>
      <c r="HS297"/>
      <c r="HT297"/>
      <c r="HU297"/>
      <c r="HV297"/>
      <c r="HW297"/>
      <c r="HX297"/>
      <c r="HY297"/>
      <c r="HZ297"/>
      <c r="IA297"/>
      <c r="IB297"/>
      <c r="IC297"/>
      <c r="ID297"/>
      <c r="IE297"/>
      <c r="IF297"/>
      <c r="IG297"/>
      <c r="IH297"/>
      <c r="II297"/>
      <c r="IJ297"/>
      <c r="IK297"/>
      <c r="IL297"/>
      <c r="IM297"/>
      <c r="IN297"/>
      <c r="IO297"/>
      <c r="IP297"/>
      <c r="IQ297"/>
      <c r="IR297"/>
      <c r="IS297"/>
      <c r="IT297"/>
      <c r="IU297"/>
      <c r="IV297"/>
    </row>
    <row r="298" spans="1:256" ht="26.25" customHeight="1" x14ac:dyDescent="0.2">
      <c r="A298" s="159">
        <v>9</v>
      </c>
      <c r="B298" s="140" t="s">
        <v>1251</v>
      </c>
      <c r="C298" s="137">
        <v>2016</v>
      </c>
      <c r="D298" s="340">
        <v>393</v>
      </c>
      <c r="E298"/>
      <c r="F298"/>
      <c r="G298"/>
      <c r="H298"/>
      <c r="I298"/>
      <c r="J298"/>
      <c r="K298"/>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c r="BL298"/>
      <c r="BM298"/>
      <c r="BN298"/>
      <c r="BO298"/>
      <c r="BP298"/>
      <c r="BQ298"/>
      <c r="BR298"/>
      <c r="BS298"/>
      <c r="BT298"/>
      <c r="BU298"/>
      <c r="BV298"/>
      <c r="BW298"/>
      <c r="BX298"/>
      <c r="BY298"/>
      <c r="BZ298"/>
      <c r="CA298"/>
      <c r="CB298"/>
      <c r="CC298"/>
      <c r="CD298"/>
      <c r="CE298"/>
      <c r="CF298"/>
      <c r="CG298"/>
      <c r="CH298"/>
      <c r="CI298"/>
      <c r="CJ298"/>
      <c r="CK298"/>
      <c r="CL298"/>
      <c r="CM298"/>
      <c r="CN298"/>
      <c r="CO298"/>
      <c r="CP298"/>
      <c r="CQ298"/>
      <c r="CR298"/>
      <c r="CS298"/>
      <c r="CT298"/>
      <c r="CU298"/>
      <c r="CV298"/>
      <c r="CW298"/>
      <c r="CX298"/>
      <c r="CY298"/>
      <c r="CZ298"/>
      <c r="DA298"/>
      <c r="DB298"/>
      <c r="DC298"/>
      <c r="DD298"/>
      <c r="DE298"/>
      <c r="DF298"/>
      <c r="DG298"/>
      <c r="DH298"/>
      <c r="DI298"/>
      <c r="DJ298"/>
      <c r="DK298"/>
      <c r="DL298"/>
      <c r="DM298"/>
      <c r="DN298"/>
      <c r="DO298"/>
      <c r="DP298"/>
      <c r="DQ298"/>
      <c r="DR298"/>
      <c r="DS298"/>
      <c r="DT298"/>
      <c r="DU298"/>
      <c r="DV298"/>
      <c r="DW298"/>
      <c r="DX298"/>
      <c r="DY298"/>
      <c r="DZ298"/>
      <c r="EA298"/>
      <c r="EB298"/>
      <c r="EC298"/>
      <c r="ED298"/>
      <c r="EE298"/>
      <c r="EF298"/>
      <c r="EG298"/>
      <c r="EH298"/>
      <c r="EI298"/>
      <c r="EJ298"/>
      <c r="EK298"/>
      <c r="EL298"/>
      <c r="EM298"/>
      <c r="EN298"/>
      <c r="EO298"/>
      <c r="EP298"/>
      <c r="EQ298"/>
      <c r="ER298"/>
      <c r="ES298"/>
      <c r="ET298"/>
      <c r="EU298"/>
      <c r="EV298"/>
      <c r="EW298"/>
      <c r="EX298"/>
      <c r="EY298"/>
      <c r="EZ298"/>
      <c r="FA298"/>
      <c r="FB298"/>
      <c r="FC298"/>
      <c r="FD298"/>
      <c r="FE298"/>
      <c r="FF298"/>
      <c r="FG298"/>
      <c r="FH298"/>
      <c r="FI298"/>
      <c r="FJ298"/>
      <c r="FK298"/>
      <c r="FL298"/>
      <c r="FM298"/>
      <c r="FN298"/>
      <c r="FO298"/>
      <c r="FP298"/>
      <c r="FQ298"/>
      <c r="FR298"/>
      <c r="FS298"/>
      <c r="FT298"/>
      <c r="FU298"/>
      <c r="FV298"/>
      <c r="FW298"/>
      <c r="FX298"/>
      <c r="FY298"/>
      <c r="FZ298"/>
      <c r="GA298"/>
      <c r="GB298"/>
      <c r="GC298"/>
      <c r="GD298"/>
      <c r="GE298"/>
      <c r="GF298"/>
      <c r="GG298"/>
      <c r="GH298"/>
      <c r="GI298"/>
      <c r="GJ298"/>
      <c r="GK298"/>
      <c r="GL298"/>
      <c r="GM298"/>
      <c r="GN298"/>
      <c r="GO298"/>
      <c r="GP298"/>
      <c r="GQ298"/>
      <c r="GR298"/>
      <c r="GS298"/>
      <c r="GT298"/>
      <c r="GU298"/>
      <c r="GV298"/>
      <c r="GW298"/>
      <c r="GX298"/>
      <c r="GY298"/>
      <c r="GZ298"/>
      <c r="HA298"/>
      <c r="HB298"/>
      <c r="HC298"/>
      <c r="HD298"/>
      <c r="HE298"/>
      <c r="HF298"/>
      <c r="HG298"/>
      <c r="HH298"/>
      <c r="HI298"/>
      <c r="HJ298"/>
      <c r="HK298"/>
      <c r="HL298"/>
      <c r="HM298"/>
      <c r="HN298"/>
      <c r="HO298"/>
      <c r="HP298"/>
      <c r="HQ298"/>
      <c r="HR298"/>
      <c r="HS298"/>
      <c r="HT298"/>
      <c r="HU298"/>
      <c r="HV298"/>
      <c r="HW298"/>
      <c r="HX298"/>
      <c r="HY298"/>
      <c r="HZ298"/>
      <c r="IA298"/>
      <c r="IB298"/>
      <c r="IC298"/>
      <c r="ID298"/>
      <c r="IE298"/>
      <c r="IF298"/>
      <c r="IG298"/>
      <c r="IH298"/>
      <c r="II298"/>
      <c r="IJ298"/>
      <c r="IK298"/>
      <c r="IL298"/>
      <c r="IM298"/>
      <c r="IN298"/>
      <c r="IO298"/>
      <c r="IP298"/>
      <c r="IQ298"/>
      <c r="IR298"/>
      <c r="IS298"/>
      <c r="IT298"/>
      <c r="IU298"/>
      <c r="IV298"/>
    </row>
    <row r="299" spans="1:256" ht="26.25" customHeight="1" x14ac:dyDescent="0.2">
      <c r="A299" s="159">
        <v>10</v>
      </c>
      <c r="B299" s="140" t="s">
        <v>1252</v>
      </c>
      <c r="C299" s="137">
        <v>2016</v>
      </c>
      <c r="D299" s="340">
        <v>750</v>
      </c>
      <c r="E299"/>
      <c r="F299"/>
      <c r="G299"/>
      <c r="H299"/>
      <c r="I299"/>
      <c r="J299"/>
      <c r="K29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c r="BL299"/>
      <c r="BM299"/>
      <c r="BN299"/>
      <c r="BO299"/>
      <c r="BP299"/>
      <c r="BQ299"/>
      <c r="BR299"/>
      <c r="BS299"/>
      <c r="BT299"/>
      <c r="BU299"/>
      <c r="BV299"/>
      <c r="BW299"/>
      <c r="BX299"/>
      <c r="BY299"/>
      <c r="BZ299"/>
      <c r="CA299"/>
      <c r="CB299"/>
      <c r="CC299"/>
      <c r="CD299"/>
      <c r="CE299"/>
      <c r="CF299"/>
      <c r="CG299"/>
      <c r="CH299"/>
      <c r="CI299"/>
      <c r="CJ299"/>
      <c r="CK299"/>
      <c r="CL299"/>
      <c r="CM299"/>
      <c r="CN299"/>
      <c r="CO299"/>
      <c r="CP299"/>
      <c r="CQ299"/>
      <c r="CR299"/>
      <c r="CS299"/>
      <c r="CT299"/>
      <c r="CU299"/>
      <c r="CV299"/>
      <c r="CW299"/>
      <c r="CX299"/>
      <c r="CY299"/>
      <c r="CZ299"/>
      <c r="DA299"/>
      <c r="DB299"/>
      <c r="DC299"/>
      <c r="DD299"/>
      <c r="DE299"/>
      <c r="DF299"/>
      <c r="DG299"/>
      <c r="DH299"/>
      <c r="DI299"/>
      <c r="DJ299"/>
      <c r="DK299"/>
      <c r="DL299"/>
      <c r="DM299"/>
      <c r="DN299"/>
      <c r="DO299"/>
      <c r="DP299"/>
      <c r="DQ299"/>
      <c r="DR299"/>
      <c r="DS299"/>
      <c r="DT299"/>
      <c r="DU299"/>
      <c r="DV299"/>
      <c r="DW299"/>
      <c r="DX299"/>
      <c r="DY299"/>
      <c r="DZ299"/>
      <c r="EA299"/>
      <c r="EB299"/>
      <c r="EC299"/>
      <c r="ED299"/>
      <c r="EE299"/>
      <c r="EF299"/>
      <c r="EG299"/>
      <c r="EH299"/>
      <c r="EI299"/>
      <c r="EJ299"/>
      <c r="EK299"/>
      <c r="EL299"/>
      <c r="EM299"/>
      <c r="EN299"/>
      <c r="EO299"/>
      <c r="EP299"/>
      <c r="EQ299"/>
      <c r="ER299"/>
      <c r="ES299"/>
      <c r="ET299"/>
      <c r="EU299"/>
      <c r="EV299"/>
      <c r="EW299"/>
      <c r="EX299"/>
      <c r="EY299"/>
      <c r="EZ299"/>
      <c r="FA299"/>
      <c r="FB299"/>
      <c r="FC299"/>
      <c r="FD299"/>
      <c r="FE299"/>
      <c r="FF299"/>
      <c r="FG299"/>
      <c r="FH299"/>
      <c r="FI299"/>
      <c r="FJ299"/>
      <c r="FK299"/>
      <c r="FL299"/>
      <c r="FM299"/>
      <c r="FN299"/>
      <c r="FO299"/>
      <c r="FP299"/>
      <c r="FQ299"/>
      <c r="FR299"/>
      <c r="FS299"/>
      <c r="FT299"/>
      <c r="FU299"/>
      <c r="FV299"/>
      <c r="FW299"/>
      <c r="FX299"/>
      <c r="FY299"/>
      <c r="FZ299"/>
      <c r="GA299"/>
      <c r="GB299"/>
      <c r="GC299"/>
      <c r="GD299"/>
      <c r="GE299"/>
      <c r="GF299"/>
      <c r="GG299"/>
      <c r="GH299"/>
      <c r="GI299"/>
      <c r="GJ299"/>
      <c r="GK299"/>
      <c r="GL299"/>
      <c r="GM299"/>
      <c r="GN299"/>
      <c r="GO299"/>
      <c r="GP299"/>
      <c r="GQ299"/>
      <c r="GR299"/>
      <c r="GS299"/>
      <c r="GT299"/>
      <c r="GU299"/>
      <c r="GV299"/>
      <c r="GW299"/>
      <c r="GX299"/>
      <c r="GY299"/>
      <c r="GZ299"/>
      <c r="HA299"/>
      <c r="HB299"/>
      <c r="HC299"/>
      <c r="HD299"/>
      <c r="HE299"/>
      <c r="HF299"/>
      <c r="HG299"/>
      <c r="HH299"/>
      <c r="HI299"/>
      <c r="HJ299"/>
      <c r="HK299"/>
      <c r="HL299"/>
      <c r="HM299"/>
      <c r="HN299"/>
      <c r="HO299"/>
      <c r="HP299"/>
      <c r="HQ299"/>
      <c r="HR299"/>
      <c r="HS299"/>
      <c r="HT299"/>
      <c r="HU299"/>
      <c r="HV299"/>
      <c r="HW299"/>
      <c r="HX299"/>
      <c r="HY299"/>
      <c r="HZ299"/>
      <c r="IA299"/>
      <c r="IB299"/>
      <c r="IC299"/>
      <c r="ID299"/>
      <c r="IE299"/>
      <c r="IF299"/>
      <c r="IG299"/>
      <c r="IH299"/>
      <c r="II299"/>
      <c r="IJ299"/>
      <c r="IK299"/>
      <c r="IL299"/>
      <c r="IM299"/>
      <c r="IN299"/>
      <c r="IO299"/>
      <c r="IP299"/>
      <c r="IQ299"/>
      <c r="IR299"/>
      <c r="IS299"/>
      <c r="IT299"/>
      <c r="IU299"/>
      <c r="IV299"/>
    </row>
    <row r="300" spans="1:256" ht="26.25" customHeight="1" x14ac:dyDescent="0.2">
      <c r="A300" s="159">
        <v>11</v>
      </c>
      <c r="B300" s="140" t="s">
        <v>1253</v>
      </c>
      <c r="C300" s="137">
        <v>2016</v>
      </c>
      <c r="D300" s="340">
        <v>1587</v>
      </c>
      <c r="E300"/>
      <c r="F300"/>
      <c r="G300"/>
      <c r="H300"/>
      <c r="I300"/>
      <c r="J300"/>
      <c r="K300"/>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c r="BL300"/>
      <c r="BM300"/>
      <c r="BN300"/>
      <c r="BO300"/>
      <c r="BP300"/>
      <c r="BQ300"/>
      <c r="BR300"/>
      <c r="BS300"/>
      <c r="BT300"/>
      <c r="BU300"/>
      <c r="BV300"/>
      <c r="BW300"/>
      <c r="BX300"/>
      <c r="BY300"/>
      <c r="BZ300"/>
      <c r="CA300"/>
      <c r="CB300"/>
      <c r="CC300"/>
      <c r="CD300"/>
      <c r="CE300"/>
      <c r="CF300"/>
      <c r="CG300"/>
      <c r="CH300"/>
      <c r="CI300"/>
      <c r="CJ300"/>
      <c r="CK300"/>
      <c r="CL300"/>
      <c r="CM300"/>
      <c r="CN300"/>
      <c r="CO300"/>
      <c r="CP300"/>
      <c r="CQ300"/>
      <c r="CR300"/>
      <c r="CS300"/>
      <c r="CT300"/>
      <c r="CU300"/>
      <c r="CV300"/>
      <c r="CW300"/>
      <c r="CX300"/>
      <c r="CY300"/>
      <c r="CZ300"/>
      <c r="DA300"/>
      <c r="DB300"/>
      <c r="DC300"/>
      <c r="DD300"/>
      <c r="DE300"/>
      <c r="DF300"/>
      <c r="DG300"/>
      <c r="DH300"/>
      <c r="DI300"/>
      <c r="DJ300"/>
      <c r="DK300"/>
      <c r="DL300"/>
      <c r="DM300"/>
      <c r="DN300"/>
      <c r="DO300"/>
      <c r="DP300"/>
      <c r="DQ300"/>
      <c r="DR300"/>
      <c r="DS300"/>
      <c r="DT300"/>
      <c r="DU300"/>
      <c r="DV300"/>
      <c r="DW300"/>
      <c r="DX300"/>
      <c r="DY300"/>
      <c r="DZ300"/>
      <c r="EA300"/>
      <c r="EB300"/>
      <c r="EC300"/>
      <c r="ED300"/>
      <c r="EE300"/>
      <c r="EF300"/>
      <c r="EG300"/>
      <c r="EH300"/>
      <c r="EI300"/>
      <c r="EJ300"/>
      <c r="EK300"/>
      <c r="EL300"/>
      <c r="EM300"/>
      <c r="EN300"/>
      <c r="EO300"/>
      <c r="EP300"/>
      <c r="EQ300"/>
      <c r="ER300"/>
      <c r="ES300"/>
      <c r="ET300"/>
      <c r="EU300"/>
      <c r="EV300"/>
      <c r="EW300"/>
      <c r="EX300"/>
      <c r="EY300"/>
      <c r="EZ300"/>
      <c r="FA300"/>
      <c r="FB300"/>
      <c r="FC300"/>
      <c r="FD300"/>
      <c r="FE300"/>
      <c r="FF300"/>
      <c r="FG300"/>
      <c r="FH300"/>
      <c r="FI300"/>
      <c r="FJ300"/>
      <c r="FK300"/>
      <c r="FL300"/>
      <c r="FM300"/>
      <c r="FN300"/>
      <c r="FO300"/>
      <c r="FP300"/>
      <c r="FQ300"/>
      <c r="FR300"/>
      <c r="FS300"/>
      <c r="FT300"/>
      <c r="FU300"/>
      <c r="FV300"/>
      <c r="FW300"/>
      <c r="FX300"/>
      <c r="FY300"/>
      <c r="FZ300"/>
      <c r="GA300"/>
      <c r="GB300"/>
      <c r="GC300"/>
      <c r="GD300"/>
      <c r="GE300"/>
      <c r="GF300"/>
      <c r="GG300"/>
      <c r="GH300"/>
      <c r="GI300"/>
      <c r="GJ300"/>
      <c r="GK300"/>
      <c r="GL300"/>
      <c r="GM300"/>
      <c r="GN300"/>
      <c r="GO300"/>
      <c r="GP300"/>
      <c r="GQ300"/>
      <c r="GR300"/>
      <c r="GS300"/>
      <c r="GT300"/>
      <c r="GU300"/>
      <c r="GV300"/>
      <c r="GW300"/>
      <c r="GX300"/>
      <c r="GY300"/>
      <c r="GZ300"/>
      <c r="HA300"/>
      <c r="HB300"/>
      <c r="HC300"/>
      <c r="HD300"/>
      <c r="HE300"/>
      <c r="HF300"/>
      <c r="HG300"/>
      <c r="HH300"/>
      <c r="HI300"/>
      <c r="HJ300"/>
      <c r="HK300"/>
      <c r="HL300"/>
      <c r="HM300"/>
      <c r="HN300"/>
      <c r="HO300"/>
      <c r="HP300"/>
      <c r="HQ300"/>
      <c r="HR300"/>
      <c r="HS300"/>
      <c r="HT300"/>
      <c r="HU300"/>
      <c r="HV300"/>
      <c r="HW300"/>
      <c r="HX300"/>
      <c r="HY300"/>
      <c r="HZ300"/>
      <c r="IA300"/>
      <c r="IB300"/>
      <c r="IC300"/>
      <c r="ID300"/>
      <c r="IE300"/>
      <c r="IF300"/>
      <c r="IG300"/>
      <c r="IH300"/>
      <c r="II300"/>
      <c r="IJ300"/>
      <c r="IK300"/>
      <c r="IL300"/>
      <c r="IM300"/>
      <c r="IN300"/>
      <c r="IO300"/>
      <c r="IP300"/>
      <c r="IQ300"/>
      <c r="IR300"/>
      <c r="IS300"/>
      <c r="IT300"/>
      <c r="IU300"/>
      <c r="IV300"/>
    </row>
    <row r="301" spans="1:256" ht="26.25" customHeight="1" x14ac:dyDescent="0.2">
      <c r="A301" s="159">
        <v>12</v>
      </c>
      <c r="B301" s="140" t="s">
        <v>1254</v>
      </c>
      <c r="C301" s="137">
        <v>2017</v>
      </c>
      <c r="D301" s="340">
        <v>384.99</v>
      </c>
      <c r="E301"/>
      <c r="F301"/>
      <c r="G301"/>
      <c r="H301"/>
      <c r="I301"/>
      <c r="J301"/>
      <c r="K30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c r="BR301"/>
      <c r="BS301"/>
      <c r="BT301"/>
      <c r="BU301"/>
      <c r="BV301"/>
      <c r="BW301"/>
      <c r="BX301"/>
      <c r="BY301"/>
      <c r="BZ301"/>
      <c r="CA301"/>
      <c r="CB301"/>
      <c r="CC301"/>
      <c r="CD301"/>
      <c r="CE301"/>
      <c r="CF301"/>
      <c r="CG301"/>
      <c r="CH301"/>
      <c r="CI301"/>
      <c r="CJ301"/>
      <c r="CK301"/>
      <c r="CL301"/>
      <c r="CM301"/>
      <c r="CN301"/>
      <c r="CO301"/>
      <c r="CP301"/>
      <c r="CQ301"/>
      <c r="CR301"/>
      <c r="CS301"/>
      <c r="CT301"/>
      <c r="CU301"/>
      <c r="CV301"/>
      <c r="CW301"/>
      <c r="CX301"/>
      <c r="CY301"/>
      <c r="CZ301"/>
      <c r="DA301"/>
      <c r="DB301"/>
      <c r="DC301"/>
      <c r="DD301"/>
      <c r="DE301"/>
      <c r="DF301"/>
      <c r="DG301"/>
      <c r="DH301"/>
      <c r="DI301"/>
      <c r="DJ301"/>
      <c r="DK301"/>
      <c r="DL301"/>
      <c r="DM301"/>
      <c r="DN301"/>
      <c r="DO301"/>
      <c r="DP301"/>
      <c r="DQ301"/>
      <c r="DR301"/>
      <c r="DS301"/>
      <c r="DT301"/>
      <c r="DU301"/>
      <c r="DV301"/>
      <c r="DW301"/>
      <c r="DX301"/>
      <c r="DY301"/>
      <c r="DZ301"/>
      <c r="EA301"/>
      <c r="EB301"/>
      <c r="EC301"/>
      <c r="ED301"/>
      <c r="EE301"/>
      <c r="EF301"/>
      <c r="EG301"/>
      <c r="EH301"/>
      <c r="EI301"/>
      <c r="EJ301"/>
      <c r="EK301"/>
      <c r="EL301"/>
      <c r="EM301"/>
      <c r="EN301"/>
      <c r="EO301"/>
      <c r="EP301"/>
      <c r="EQ301"/>
      <c r="ER301"/>
      <c r="ES301"/>
      <c r="ET301"/>
      <c r="EU301"/>
      <c r="EV301"/>
      <c r="EW301"/>
      <c r="EX301"/>
      <c r="EY301"/>
      <c r="EZ301"/>
      <c r="FA301"/>
      <c r="FB301"/>
      <c r="FC301"/>
      <c r="FD301"/>
      <c r="FE301"/>
      <c r="FF301"/>
      <c r="FG301"/>
      <c r="FH301"/>
      <c r="FI301"/>
      <c r="FJ301"/>
      <c r="FK301"/>
      <c r="FL301"/>
      <c r="FM301"/>
      <c r="FN301"/>
      <c r="FO301"/>
      <c r="FP301"/>
      <c r="FQ301"/>
      <c r="FR301"/>
      <c r="FS301"/>
      <c r="FT301"/>
      <c r="FU301"/>
      <c r="FV301"/>
      <c r="FW301"/>
      <c r="FX301"/>
      <c r="FY301"/>
      <c r="FZ301"/>
      <c r="GA301"/>
      <c r="GB301"/>
      <c r="GC301"/>
      <c r="GD301"/>
      <c r="GE301"/>
      <c r="GF301"/>
      <c r="GG301"/>
      <c r="GH301"/>
      <c r="GI301"/>
      <c r="GJ301"/>
      <c r="GK301"/>
      <c r="GL301"/>
      <c r="GM301"/>
      <c r="GN301"/>
      <c r="GO301"/>
      <c r="GP301"/>
      <c r="GQ301"/>
      <c r="GR301"/>
      <c r="GS301"/>
      <c r="GT301"/>
      <c r="GU301"/>
      <c r="GV301"/>
      <c r="GW301"/>
      <c r="GX301"/>
      <c r="GY301"/>
      <c r="GZ301"/>
      <c r="HA301"/>
      <c r="HB301"/>
      <c r="HC301"/>
      <c r="HD301"/>
      <c r="HE301"/>
      <c r="HF301"/>
      <c r="HG301"/>
      <c r="HH301"/>
      <c r="HI301"/>
      <c r="HJ301"/>
      <c r="HK301"/>
      <c r="HL301"/>
      <c r="HM301"/>
      <c r="HN301"/>
      <c r="HO301"/>
      <c r="HP301"/>
      <c r="HQ301"/>
      <c r="HR301"/>
      <c r="HS301"/>
      <c r="HT301"/>
      <c r="HU301"/>
      <c r="HV301"/>
      <c r="HW301"/>
      <c r="HX301"/>
      <c r="HY301"/>
      <c r="HZ301"/>
      <c r="IA301"/>
      <c r="IB301"/>
      <c r="IC301"/>
      <c r="ID301"/>
      <c r="IE301"/>
      <c r="IF301"/>
      <c r="IG301"/>
      <c r="IH301"/>
      <c r="II301"/>
      <c r="IJ301"/>
      <c r="IK301"/>
      <c r="IL301"/>
      <c r="IM301"/>
      <c r="IN301"/>
      <c r="IO301"/>
      <c r="IP301"/>
      <c r="IQ301"/>
      <c r="IR301"/>
      <c r="IS301"/>
      <c r="IT301"/>
      <c r="IU301"/>
      <c r="IV301"/>
    </row>
    <row r="302" spans="1:256" ht="26.25" customHeight="1" x14ac:dyDescent="0.2">
      <c r="A302" s="159">
        <v>13</v>
      </c>
      <c r="B302" s="140" t="s">
        <v>1255</v>
      </c>
      <c r="C302" s="137">
        <v>2017</v>
      </c>
      <c r="D302" s="340">
        <v>678</v>
      </c>
      <c r="E302"/>
      <c r="F302"/>
      <c r="G302"/>
      <c r="H302"/>
      <c r="I302"/>
      <c r="J302"/>
      <c r="K302"/>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c r="BL302"/>
      <c r="BM302"/>
      <c r="BN302"/>
      <c r="BO302"/>
      <c r="BP302"/>
      <c r="BQ302"/>
      <c r="BR302"/>
      <c r="BS302"/>
      <c r="BT302"/>
      <c r="BU302"/>
      <c r="BV302"/>
      <c r="BW302"/>
      <c r="BX302"/>
      <c r="BY302"/>
      <c r="BZ302"/>
      <c r="CA302"/>
      <c r="CB302"/>
      <c r="CC302"/>
      <c r="CD302"/>
      <c r="CE302"/>
      <c r="CF302"/>
      <c r="CG302"/>
      <c r="CH302"/>
      <c r="CI302"/>
      <c r="CJ302"/>
      <c r="CK302"/>
      <c r="CL302"/>
      <c r="CM302"/>
      <c r="CN302"/>
      <c r="CO302"/>
      <c r="CP302"/>
      <c r="CQ302"/>
      <c r="CR302"/>
      <c r="CS302"/>
      <c r="CT302"/>
      <c r="CU302"/>
      <c r="CV302"/>
      <c r="CW302"/>
      <c r="CX302"/>
      <c r="CY302"/>
      <c r="CZ302"/>
      <c r="DA302"/>
      <c r="DB302"/>
      <c r="DC302"/>
      <c r="DD302"/>
      <c r="DE302"/>
      <c r="DF302"/>
      <c r="DG302"/>
      <c r="DH302"/>
      <c r="DI302"/>
      <c r="DJ302"/>
      <c r="DK302"/>
      <c r="DL302"/>
      <c r="DM302"/>
      <c r="DN302"/>
      <c r="DO302"/>
      <c r="DP302"/>
      <c r="DQ302"/>
      <c r="DR302"/>
      <c r="DS302"/>
      <c r="DT302"/>
      <c r="DU302"/>
      <c r="DV302"/>
      <c r="DW302"/>
      <c r="DX302"/>
      <c r="DY302"/>
      <c r="DZ302"/>
      <c r="EA302"/>
      <c r="EB302"/>
      <c r="EC302"/>
      <c r="ED302"/>
      <c r="EE302"/>
      <c r="EF302"/>
      <c r="EG302"/>
      <c r="EH302"/>
      <c r="EI302"/>
      <c r="EJ302"/>
      <c r="EK302"/>
      <c r="EL302"/>
      <c r="EM302"/>
      <c r="EN302"/>
      <c r="EO302"/>
      <c r="EP302"/>
      <c r="EQ302"/>
      <c r="ER302"/>
      <c r="ES302"/>
      <c r="ET302"/>
      <c r="EU302"/>
      <c r="EV302"/>
      <c r="EW302"/>
      <c r="EX302"/>
      <c r="EY302"/>
      <c r="EZ302"/>
      <c r="FA302"/>
      <c r="FB302"/>
      <c r="FC302"/>
      <c r="FD302"/>
      <c r="FE302"/>
      <c r="FF302"/>
      <c r="FG302"/>
      <c r="FH302"/>
      <c r="FI302"/>
      <c r="FJ302"/>
      <c r="FK302"/>
      <c r="FL302"/>
      <c r="FM302"/>
      <c r="FN302"/>
      <c r="FO302"/>
      <c r="FP302"/>
      <c r="FQ302"/>
      <c r="FR302"/>
      <c r="FS302"/>
      <c r="FT302"/>
      <c r="FU302"/>
      <c r="FV302"/>
      <c r="FW302"/>
      <c r="FX302"/>
      <c r="FY302"/>
      <c r="FZ302"/>
      <c r="GA302"/>
      <c r="GB302"/>
      <c r="GC302"/>
      <c r="GD302"/>
      <c r="GE302"/>
      <c r="GF302"/>
      <c r="GG302"/>
      <c r="GH302"/>
      <c r="GI302"/>
      <c r="GJ302"/>
      <c r="GK302"/>
      <c r="GL302"/>
      <c r="GM302"/>
      <c r="GN302"/>
      <c r="GO302"/>
      <c r="GP302"/>
      <c r="GQ302"/>
      <c r="GR302"/>
      <c r="GS302"/>
      <c r="GT302"/>
      <c r="GU302"/>
      <c r="GV302"/>
      <c r="GW302"/>
      <c r="GX302"/>
      <c r="GY302"/>
      <c r="GZ302"/>
      <c r="HA302"/>
      <c r="HB302"/>
      <c r="HC302"/>
      <c r="HD302"/>
      <c r="HE302"/>
      <c r="HF302"/>
      <c r="HG302"/>
      <c r="HH302"/>
      <c r="HI302"/>
      <c r="HJ302"/>
      <c r="HK302"/>
      <c r="HL302"/>
      <c r="HM302"/>
      <c r="HN302"/>
      <c r="HO302"/>
      <c r="HP302"/>
      <c r="HQ302"/>
      <c r="HR302"/>
      <c r="HS302"/>
      <c r="HT302"/>
      <c r="HU302"/>
      <c r="HV302"/>
      <c r="HW302"/>
      <c r="HX302"/>
      <c r="HY302"/>
      <c r="HZ302"/>
      <c r="IA302"/>
      <c r="IB302"/>
      <c r="IC302"/>
      <c r="ID302"/>
      <c r="IE302"/>
      <c r="IF302"/>
      <c r="IG302"/>
      <c r="IH302"/>
      <c r="II302"/>
      <c r="IJ302"/>
      <c r="IK302"/>
      <c r="IL302"/>
      <c r="IM302"/>
      <c r="IN302"/>
      <c r="IO302"/>
      <c r="IP302"/>
      <c r="IQ302"/>
      <c r="IR302"/>
      <c r="IS302"/>
      <c r="IT302"/>
      <c r="IU302"/>
      <c r="IV302"/>
    </row>
    <row r="303" spans="1:256" ht="26.25" customHeight="1" x14ac:dyDescent="0.2">
      <c r="A303" s="159">
        <v>14</v>
      </c>
      <c r="B303" s="140" t="s">
        <v>1256</v>
      </c>
      <c r="C303" s="137">
        <v>2017</v>
      </c>
      <c r="D303" s="340">
        <v>1744.29</v>
      </c>
      <c r="E303"/>
      <c r="F303"/>
      <c r="G303"/>
      <c r="H303"/>
      <c r="I303"/>
      <c r="J303"/>
      <c r="K303"/>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c r="BK303"/>
      <c r="BL303"/>
      <c r="BM303"/>
      <c r="BN303"/>
      <c r="BO303"/>
      <c r="BP303"/>
      <c r="BQ303"/>
      <c r="BR303"/>
      <c r="BS303"/>
      <c r="BT303"/>
      <c r="BU303"/>
      <c r="BV303"/>
      <c r="BW303"/>
      <c r="BX303"/>
      <c r="BY303"/>
      <c r="BZ303"/>
      <c r="CA303"/>
      <c r="CB303"/>
      <c r="CC303"/>
      <c r="CD303"/>
      <c r="CE303"/>
      <c r="CF303"/>
      <c r="CG303"/>
      <c r="CH303"/>
      <c r="CI303"/>
      <c r="CJ303"/>
      <c r="CK303"/>
      <c r="CL303"/>
      <c r="CM303"/>
      <c r="CN303"/>
      <c r="CO303"/>
      <c r="CP303"/>
      <c r="CQ303"/>
      <c r="CR303"/>
      <c r="CS303"/>
      <c r="CT303"/>
      <c r="CU303"/>
      <c r="CV303"/>
      <c r="CW303"/>
      <c r="CX303"/>
      <c r="CY303"/>
      <c r="CZ303"/>
      <c r="DA303"/>
      <c r="DB303"/>
      <c r="DC303"/>
      <c r="DD303"/>
      <c r="DE303"/>
      <c r="DF303"/>
      <c r="DG303"/>
      <c r="DH303"/>
      <c r="DI303"/>
      <c r="DJ303"/>
      <c r="DK303"/>
      <c r="DL303"/>
      <c r="DM303"/>
      <c r="DN303"/>
      <c r="DO303"/>
      <c r="DP303"/>
      <c r="DQ303"/>
      <c r="DR303"/>
      <c r="DS303"/>
      <c r="DT303"/>
      <c r="DU303"/>
      <c r="DV303"/>
      <c r="DW303"/>
      <c r="DX303"/>
      <c r="DY303"/>
      <c r="DZ303"/>
      <c r="EA303"/>
      <c r="EB303"/>
      <c r="EC303"/>
      <c r="ED303"/>
      <c r="EE303"/>
      <c r="EF303"/>
      <c r="EG303"/>
      <c r="EH303"/>
      <c r="EI303"/>
      <c r="EJ303"/>
      <c r="EK303"/>
      <c r="EL303"/>
      <c r="EM303"/>
      <c r="EN303"/>
      <c r="EO303"/>
      <c r="EP303"/>
      <c r="EQ303"/>
      <c r="ER303"/>
      <c r="ES303"/>
      <c r="ET303"/>
      <c r="EU303"/>
      <c r="EV303"/>
      <c r="EW303"/>
      <c r="EX303"/>
      <c r="EY303"/>
      <c r="EZ303"/>
      <c r="FA303"/>
      <c r="FB303"/>
      <c r="FC303"/>
      <c r="FD303"/>
      <c r="FE303"/>
      <c r="FF303"/>
      <c r="FG303"/>
      <c r="FH303"/>
      <c r="FI303"/>
      <c r="FJ303"/>
      <c r="FK303"/>
      <c r="FL303"/>
      <c r="FM303"/>
      <c r="FN303"/>
      <c r="FO303"/>
      <c r="FP303"/>
      <c r="FQ303"/>
      <c r="FR303"/>
      <c r="FS303"/>
      <c r="FT303"/>
      <c r="FU303"/>
      <c r="FV303"/>
      <c r="FW303"/>
      <c r="FX303"/>
      <c r="FY303"/>
      <c r="FZ303"/>
      <c r="GA303"/>
      <c r="GB303"/>
      <c r="GC303"/>
      <c r="GD303"/>
      <c r="GE303"/>
      <c r="GF303"/>
      <c r="GG303"/>
      <c r="GH303"/>
      <c r="GI303"/>
      <c r="GJ303"/>
      <c r="GK303"/>
      <c r="GL303"/>
      <c r="GM303"/>
      <c r="GN303"/>
      <c r="GO303"/>
      <c r="GP303"/>
      <c r="GQ303"/>
      <c r="GR303"/>
      <c r="GS303"/>
      <c r="GT303"/>
      <c r="GU303"/>
      <c r="GV303"/>
      <c r="GW303"/>
      <c r="GX303"/>
      <c r="GY303"/>
      <c r="GZ303"/>
      <c r="HA303"/>
      <c r="HB303"/>
      <c r="HC303"/>
      <c r="HD303"/>
      <c r="HE303"/>
      <c r="HF303"/>
      <c r="HG303"/>
      <c r="HH303"/>
      <c r="HI303"/>
      <c r="HJ303"/>
      <c r="HK303"/>
      <c r="HL303"/>
      <c r="HM303"/>
      <c r="HN303"/>
      <c r="HO303"/>
      <c r="HP303"/>
      <c r="HQ303"/>
      <c r="HR303"/>
      <c r="HS303"/>
      <c r="HT303"/>
      <c r="HU303"/>
      <c r="HV303"/>
      <c r="HW303"/>
      <c r="HX303"/>
      <c r="HY303"/>
      <c r="HZ303"/>
      <c r="IA303"/>
      <c r="IB303"/>
      <c r="IC303"/>
      <c r="ID303"/>
      <c r="IE303"/>
      <c r="IF303"/>
      <c r="IG303"/>
      <c r="IH303"/>
      <c r="II303"/>
      <c r="IJ303"/>
      <c r="IK303"/>
      <c r="IL303"/>
      <c r="IM303"/>
      <c r="IN303"/>
      <c r="IO303"/>
      <c r="IP303"/>
      <c r="IQ303"/>
      <c r="IR303"/>
      <c r="IS303"/>
      <c r="IT303"/>
      <c r="IU303"/>
      <c r="IV303"/>
    </row>
    <row r="304" spans="1:256" ht="26.25" customHeight="1" x14ac:dyDescent="0.2">
      <c r="A304" s="159">
        <v>15</v>
      </c>
      <c r="B304" s="140" t="s">
        <v>1257</v>
      </c>
      <c r="C304" s="137">
        <v>2017</v>
      </c>
      <c r="D304" s="340">
        <v>768.99</v>
      </c>
      <c r="E304"/>
      <c r="F304"/>
      <c r="G304"/>
      <c r="H304"/>
      <c r="I304"/>
      <c r="J304"/>
      <c r="K304"/>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c r="BH304"/>
      <c r="BI304"/>
      <c r="BJ304"/>
      <c r="BK304"/>
      <c r="BL304"/>
      <c r="BM304"/>
      <c r="BN304"/>
      <c r="BO304"/>
      <c r="BP304"/>
      <c r="BQ304"/>
      <c r="BR304"/>
      <c r="BS304"/>
      <c r="BT304"/>
      <c r="BU304"/>
      <c r="BV304"/>
      <c r="BW304"/>
      <c r="BX304"/>
      <c r="BY304"/>
      <c r="BZ304"/>
      <c r="CA304"/>
      <c r="CB304"/>
      <c r="CC304"/>
      <c r="CD304"/>
      <c r="CE304"/>
      <c r="CF304"/>
      <c r="CG304"/>
      <c r="CH304"/>
      <c r="CI304"/>
      <c r="CJ304"/>
      <c r="CK304"/>
      <c r="CL304"/>
      <c r="CM304"/>
      <c r="CN304"/>
      <c r="CO304"/>
      <c r="CP304"/>
      <c r="CQ304"/>
      <c r="CR304"/>
      <c r="CS304"/>
      <c r="CT304"/>
      <c r="CU304"/>
      <c r="CV304"/>
      <c r="CW304"/>
      <c r="CX304"/>
      <c r="CY304"/>
      <c r="CZ304"/>
      <c r="DA304"/>
      <c r="DB304"/>
      <c r="DC304"/>
      <c r="DD304"/>
      <c r="DE304"/>
      <c r="DF304"/>
      <c r="DG304"/>
      <c r="DH304"/>
      <c r="DI304"/>
      <c r="DJ304"/>
      <c r="DK304"/>
      <c r="DL304"/>
      <c r="DM304"/>
      <c r="DN304"/>
      <c r="DO304"/>
      <c r="DP304"/>
      <c r="DQ304"/>
      <c r="DR304"/>
      <c r="DS304"/>
      <c r="DT304"/>
      <c r="DU304"/>
      <c r="DV304"/>
      <c r="DW304"/>
      <c r="DX304"/>
      <c r="DY304"/>
      <c r="DZ304"/>
      <c r="EA304"/>
      <c r="EB304"/>
      <c r="EC304"/>
      <c r="ED304"/>
      <c r="EE304"/>
      <c r="EF304"/>
      <c r="EG304"/>
      <c r="EH304"/>
      <c r="EI304"/>
      <c r="EJ304"/>
      <c r="EK304"/>
      <c r="EL304"/>
      <c r="EM304"/>
      <c r="EN304"/>
      <c r="EO304"/>
      <c r="EP304"/>
      <c r="EQ304"/>
      <c r="ER304"/>
      <c r="ES304"/>
      <c r="ET304"/>
      <c r="EU304"/>
      <c r="EV304"/>
      <c r="EW304"/>
      <c r="EX304"/>
      <c r="EY304"/>
      <c r="EZ304"/>
      <c r="FA304"/>
      <c r="FB304"/>
      <c r="FC304"/>
      <c r="FD304"/>
      <c r="FE304"/>
      <c r="FF304"/>
      <c r="FG304"/>
      <c r="FH304"/>
      <c r="FI304"/>
      <c r="FJ304"/>
      <c r="FK304"/>
      <c r="FL304"/>
      <c r="FM304"/>
      <c r="FN304"/>
      <c r="FO304"/>
      <c r="FP304"/>
      <c r="FQ304"/>
      <c r="FR304"/>
      <c r="FS304"/>
      <c r="FT304"/>
      <c r="FU304"/>
      <c r="FV304"/>
      <c r="FW304"/>
      <c r="FX304"/>
      <c r="FY304"/>
      <c r="FZ304"/>
      <c r="GA304"/>
      <c r="GB304"/>
      <c r="GC304"/>
      <c r="GD304"/>
      <c r="GE304"/>
      <c r="GF304"/>
      <c r="GG304"/>
      <c r="GH304"/>
      <c r="GI304"/>
      <c r="GJ304"/>
      <c r="GK304"/>
      <c r="GL304"/>
      <c r="GM304"/>
      <c r="GN304"/>
      <c r="GO304"/>
      <c r="GP304"/>
      <c r="GQ304"/>
      <c r="GR304"/>
      <c r="GS304"/>
      <c r="GT304"/>
      <c r="GU304"/>
      <c r="GV304"/>
      <c r="GW304"/>
      <c r="GX304"/>
      <c r="GY304"/>
      <c r="GZ304"/>
      <c r="HA304"/>
      <c r="HB304"/>
      <c r="HC304"/>
      <c r="HD304"/>
      <c r="HE304"/>
      <c r="HF304"/>
      <c r="HG304"/>
      <c r="HH304"/>
      <c r="HI304"/>
      <c r="HJ304"/>
      <c r="HK304"/>
      <c r="HL304"/>
      <c r="HM304"/>
      <c r="HN304"/>
      <c r="HO304"/>
      <c r="HP304"/>
      <c r="HQ304"/>
      <c r="HR304"/>
      <c r="HS304"/>
      <c r="HT304"/>
      <c r="HU304"/>
      <c r="HV304"/>
      <c r="HW304"/>
      <c r="HX304"/>
      <c r="HY304"/>
      <c r="HZ304"/>
      <c r="IA304"/>
      <c r="IB304"/>
      <c r="IC304"/>
      <c r="ID304"/>
      <c r="IE304"/>
      <c r="IF304"/>
      <c r="IG304"/>
      <c r="IH304"/>
      <c r="II304"/>
      <c r="IJ304"/>
      <c r="IK304"/>
      <c r="IL304"/>
      <c r="IM304"/>
      <c r="IN304"/>
      <c r="IO304"/>
      <c r="IP304"/>
      <c r="IQ304"/>
      <c r="IR304"/>
      <c r="IS304"/>
      <c r="IT304"/>
      <c r="IU304"/>
      <c r="IV304"/>
    </row>
    <row r="305" spans="1:256" ht="26.25" customHeight="1" x14ac:dyDescent="0.2">
      <c r="A305" s="159">
        <v>16</v>
      </c>
      <c r="B305" s="140" t="s">
        <v>1258</v>
      </c>
      <c r="C305" s="137">
        <v>2017</v>
      </c>
      <c r="D305" s="340">
        <v>723.99</v>
      </c>
      <c r="E305"/>
      <c r="F305"/>
      <c r="G305"/>
      <c r="H305"/>
      <c r="I305"/>
      <c r="J305"/>
      <c r="K305"/>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c r="BK305"/>
      <c r="BL305"/>
      <c r="BM305"/>
      <c r="BN305"/>
      <c r="BO305"/>
      <c r="BP305"/>
      <c r="BQ305"/>
      <c r="BR305"/>
      <c r="BS305"/>
      <c r="BT305"/>
      <c r="BU305"/>
      <c r="BV305"/>
      <c r="BW305"/>
      <c r="BX305"/>
      <c r="BY305"/>
      <c r="BZ305"/>
      <c r="CA305"/>
      <c r="CB305"/>
      <c r="CC305"/>
      <c r="CD305"/>
      <c r="CE305"/>
      <c r="CF305"/>
      <c r="CG305"/>
      <c r="CH305"/>
      <c r="CI305"/>
      <c r="CJ305"/>
      <c r="CK305"/>
      <c r="CL305"/>
      <c r="CM305"/>
      <c r="CN305"/>
      <c r="CO305"/>
      <c r="CP305"/>
      <c r="CQ305"/>
      <c r="CR305"/>
      <c r="CS305"/>
      <c r="CT305"/>
      <c r="CU305"/>
      <c r="CV305"/>
      <c r="CW305"/>
      <c r="CX305"/>
      <c r="CY305"/>
      <c r="CZ305"/>
      <c r="DA305"/>
      <c r="DB305"/>
      <c r="DC305"/>
      <c r="DD305"/>
      <c r="DE305"/>
      <c r="DF305"/>
      <c r="DG305"/>
      <c r="DH305"/>
      <c r="DI305"/>
      <c r="DJ305"/>
      <c r="DK305"/>
      <c r="DL305"/>
      <c r="DM305"/>
      <c r="DN305"/>
      <c r="DO305"/>
      <c r="DP305"/>
      <c r="DQ305"/>
      <c r="DR305"/>
      <c r="DS305"/>
      <c r="DT305"/>
      <c r="DU305"/>
      <c r="DV305"/>
      <c r="DW305"/>
      <c r="DX305"/>
      <c r="DY305"/>
      <c r="DZ305"/>
      <c r="EA305"/>
      <c r="EB305"/>
      <c r="EC305"/>
      <c r="ED305"/>
      <c r="EE305"/>
      <c r="EF305"/>
      <c r="EG305"/>
      <c r="EH305"/>
      <c r="EI305"/>
      <c r="EJ305"/>
      <c r="EK305"/>
      <c r="EL305"/>
      <c r="EM305"/>
      <c r="EN305"/>
      <c r="EO305"/>
      <c r="EP305"/>
      <c r="EQ305"/>
      <c r="ER305"/>
      <c r="ES305"/>
      <c r="ET305"/>
      <c r="EU305"/>
      <c r="EV305"/>
      <c r="EW305"/>
      <c r="EX305"/>
      <c r="EY305"/>
      <c r="EZ305"/>
      <c r="FA305"/>
      <c r="FB305"/>
      <c r="FC305"/>
      <c r="FD305"/>
      <c r="FE305"/>
      <c r="FF305"/>
      <c r="FG305"/>
      <c r="FH305"/>
      <c r="FI305"/>
      <c r="FJ305"/>
      <c r="FK305"/>
      <c r="FL305"/>
      <c r="FM305"/>
      <c r="FN305"/>
      <c r="FO305"/>
      <c r="FP305"/>
      <c r="FQ305"/>
      <c r="FR305"/>
      <c r="FS305"/>
      <c r="FT305"/>
      <c r="FU305"/>
      <c r="FV305"/>
      <c r="FW305"/>
      <c r="FX305"/>
      <c r="FY305"/>
      <c r="FZ305"/>
      <c r="GA305"/>
      <c r="GB305"/>
      <c r="GC305"/>
      <c r="GD305"/>
      <c r="GE305"/>
      <c r="GF305"/>
      <c r="GG305"/>
      <c r="GH305"/>
      <c r="GI305"/>
      <c r="GJ305"/>
      <c r="GK305"/>
      <c r="GL305"/>
      <c r="GM305"/>
      <c r="GN305"/>
      <c r="GO305"/>
      <c r="GP305"/>
      <c r="GQ305"/>
      <c r="GR305"/>
      <c r="GS305"/>
      <c r="GT305"/>
      <c r="GU305"/>
      <c r="GV305"/>
      <c r="GW305"/>
      <c r="GX305"/>
      <c r="GY305"/>
      <c r="GZ305"/>
      <c r="HA305"/>
      <c r="HB305"/>
      <c r="HC305"/>
      <c r="HD305"/>
      <c r="HE305"/>
      <c r="HF305"/>
      <c r="HG305"/>
      <c r="HH305"/>
      <c r="HI305"/>
      <c r="HJ305"/>
      <c r="HK305"/>
      <c r="HL305"/>
      <c r="HM305"/>
      <c r="HN305"/>
      <c r="HO305"/>
      <c r="HP305"/>
      <c r="HQ305"/>
      <c r="HR305"/>
      <c r="HS305"/>
      <c r="HT305"/>
      <c r="HU305"/>
      <c r="HV305"/>
      <c r="HW305"/>
      <c r="HX305"/>
      <c r="HY305"/>
      <c r="HZ305"/>
      <c r="IA305"/>
      <c r="IB305"/>
      <c r="IC305"/>
      <c r="ID305"/>
      <c r="IE305"/>
      <c r="IF305"/>
      <c r="IG305"/>
      <c r="IH305"/>
      <c r="II305"/>
      <c r="IJ305"/>
      <c r="IK305"/>
      <c r="IL305"/>
      <c r="IM305"/>
      <c r="IN305"/>
      <c r="IO305"/>
      <c r="IP305"/>
      <c r="IQ305"/>
      <c r="IR305"/>
      <c r="IS305"/>
      <c r="IT305"/>
      <c r="IU305"/>
      <c r="IV305"/>
    </row>
    <row r="306" spans="1:256" ht="26.25" customHeight="1" x14ac:dyDescent="0.2">
      <c r="A306" s="159">
        <v>17</v>
      </c>
      <c r="B306" s="140" t="s">
        <v>1256</v>
      </c>
      <c r="C306" s="137">
        <v>2018</v>
      </c>
      <c r="D306" s="340">
        <v>2269</v>
      </c>
      <c r="E306"/>
      <c r="F306"/>
      <c r="G306"/>
      <c r="H306"/>
      <c r="I306"/>
      <c r="J306"/>
      <c r="K306"/>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c r="AX306"/>
      <c r="AY306"/>
      <c r="AZ306"/>
      <c r="BA306"/>
      <c r="BB306"/>
      <c r="BC306"/>
      <c r="BD306"/>
      <c r="BE306"/>
      <c r="BF306"/>
      <c r="BG306"/>
      <c r="BH306"/>
      <c r="BI306"/>
      <c r="BJ306"/>
      <c r="BK306"/>
      <c r="BL306"/>
      <c r="BM306"/>
      <c r="BN306"/>
      <c r="BO306"/>
      <c r="BP306"/>
      <c r="BQ306"/>
      <c r="BR306"/>
      <c r="BS306"/>
      <c r="BT306"/>
      <c r="BU306"/>
      <c r="BV306"/>
      <c r="BW306"/>
      <c r="BX306"/>
      <c r="BY306"/>
      <c r="BZ306"/>
      <c r="CA306"/>
      <c r="CB306"/>
      <c r="CC306"/>
      <c r="CD306"/>
      <c r="CE306"/>
      <c r="CF306"/>
      <c r="CG306"/>
      <c r="CH306"/>
      <c r="CI306"/>
      <c r="CJ306"/>
      <c r="CK306"/>
      <c r="CL306"/>
      <c r="CM306"/>
      <c r="CN306"/>
      <c r="CO306"/>
      <c r="CP306"/>
      <c r="CQ306"/>
      <c r="CR306"/>
      <c r="CS306"/>
      <c r="CT306"/>
      <c r="CU306"/>
      <c r="CV306"/>
      <c r="CW306"/>
      <c r="CX306"/>
      <c r="CY306"/>
      <c r="CZ306"/>
      <c r="DA306"/>
      <c r="DB306"/>
      <c r="DC306"/>
      <c r="DD306"/>
      <c r="DE306"/>
      <c r="DF306"/>
      <c r="DG306"/>
      <c r="DH306"/>
      <c r="DI306"/>
      <c r="DJ306"/>
      <c r="DK306"/>
      <c r="DL306"/>
      <c r="DM306"/>
      <c r="DN306"/>
      <c r="DO306"/>
      <c r="DP306"/>
      <c r="DQ306"/>
      <c r="DR306"/>
      <c r="DS306"/>
      <c r="DT306"/>
      <c r="DU306"/>
      <c r="DV306"/>
      <c r="DW306"/>
      <c r="DX306"/>
      <c r="DY306"/>
      <c r="DZ306"/>
      <c r="EA306"/>
      <c r="EB306"/>
      <c r="EC306"/>
      <c r="ED306"/>
      <c r="EE306"/>
      <c r="EF306"/>
      <c r="EG306"/>
      <c r="EH306"/>
      <c r="EI306"/>
      <c r="EJ306"/>
      <c r="EK306"/>
      <c r="EL306"/>
      <c r="EM306"/>
      <c r="EN306"/>
      <c r="EO306"/>
      <c r="EP306"/>
      <c r="EQ306"/>
      <c r="ER306"/>
      <c r="ES306"/>
      <c r="ET306"/>
      <c r="EU306"/>
      <c r="EV306"/>
      <c r="EW306"/>
      <c r="EX306"/>
      <c r="EY306"/>
      <c r="EZ306"/>
      <c r="FA306"/>
      <c r="FB306"/>
      <c r="FC306"/>
      <c r="FD306"/>
      <c r="FE306"/>
      <c r="FF306"/>
      <c r="FG306"/>
      <c r="FH306"/>
      <c r="FI306"/>
      <c r="FJ306"/>
      <c r="FK306"/>
      <c r="FL306"/>
      <c r="FM306"/>
      <c r="FN306"/>
      <c r="FO306"/>
      <c r="FP306"/>
      <c r="FQ306"/>
      <c r="FR306"/>
      <c r="FS306"/>
      <c r="FT306"/>
      <c r="FU306"/>
      <c r="FV306"/>
      <c r="FW306"/>
      <c r="FX306"/>
      <c r="FY306"/>
      <c r="FZ306"/>
      <c r="GA306"/>
      <c r="GB306"/>
      <c r="GC306"/>
      <c r="GD306"/>
      <c r="GE306"/>
      <c r="GF306"/>
      <c r="GG306"/>
      <c r="GH306"/>
      <c r="GI306"/>
      <c r="GJ306"/>
      <c r="GK306"/>
      <c r="GL306"/>
      <c r="GM306"/>
      <c r="GN306"/>
      <c r="GO306"/>
      <c r="GP306"/>
      <c r="GQ306"/>
      <c r="GR306"/>
      <c r="GS306"/>
      <c r="GT306"/>
      <c r="GU306"/>
      <c r="GV306"/>
      <c r="GW306"/>
      <c r="GX306"/>
      <c r="GY306"/>
      <c r="GZ306"/>
      <c r="HA306"/>
      <c r="HB306"/>
      <c r="HC306"/>
      <c r="HD306"/>
      <c r="HE306"/>
      <c r="HF306"/>
      <c r="HG306"/>
      <c r="HH306"/>
      <c r="HI306"/>
      <c r="HJ306"/>
      <c r="HK306"/>
      <c r="HL306"/>
      <c r="HM306"/>
      <c r="HN306"/>
      <c r="HO306"/>
      <c r="HP306"/>
      <c r="HQ306"/>
      <c r="HR306"/>
      <c r="HS306"/>
      <c r="HT306"/>
      <c r="HU306"/>
      <c r="HV306"/>
      <c r="HW306"/>
      <c r="HX306"/>
      <c r="HY306"/>
      <c r="HZ306"/>
      <c r="IA306"/>
      <c r="IB306"/>
      <c r="IC306"/>
      <c r="ID306"/>
      <c r="IE306"/>
      <c r="IF306"/>
      <c r="IG306"/>
      <c r="IH306"/>
      <c r="II306"/>
      <c r="IJ306"/>
      <c r="IK306"/>
      <c r="IL306"/>
      <c r="IM306"/>
      <c r="IN306"/>
      <c r="IO306"/>
      <c r="IP306"/>
      <c r="IQ306"/>
      <c r="IR306"/>
      <c r="IS306"/>
      <c r="IT306"/>
      <c r="IU306"/>
      <c r="IV306"/>
    </row>
    <row r="307" spans="1:256" ht="26.25" customHeight="1" x14ac:dyDescent="0.2">
      <c r="A307" s="159">
        <v>18</v>
      </c>
      <c r="B307" s="140" t="s">
        <v>1259</v>
      </c>
      <c r="C307" s="137">
        <v>2018</v>
      </c>
      <c r="D307" s="340">
        <v>579</v>
      </c>
      <c r="E307"/>
      <c r="F307"/>
      <c r="G307"/>
      <c r="H307"/>
      <c r="I307"/>
      <c r="J307"/>
      <c r="K307"/>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c r="AS307"/>
      <c r="AT307"/>
      <c r="AU307"/>
      <c r="AV307"/>
      <c r="AW307"/>
      <c r="AX307"/>
      <c r="AY307"/>
      <c r="AZ307"/>
      <c r="BA307"/>
      <c r="BB307"/>
      <c r="BC307"/>
      <c r="BD307"/>
      <c r="BE307"/>
      <c r="BF307"/>
      <c r="BG307"/>
      <c r="BH307"/>
      <c r="BI307"/>
      <c r="BJ307"/>
      <c r="BK307"/>
      <c r="BL307"/>
      <c r="BM307"/>
      <c r="BN307"/>
      <c r="BO307"/>
      <c r="BP307"/>
      <c r="BQ307"/>
      <c r="BR307"/>
      <c r="BS307"/>
      <c r="BT307"/>
      <c r="BU307"/>
      <c r="BV307"/>
      <c r="BW307"/>
      <c r="BX307"/>
      <c r="BY307"/>
      <c r="BZ307"/>
      <c r="CA307"/>
      <c r="CB307"/>
      <c r="CC307"/>
      <c r="CD307"/>
      <c r="CE307"/>
      <c r="CF307"/>
      <c r="CG307"/>
      <c r="CH307"/>
      <c r="CI307"/>
      <c r="CJ307"/>
      <c r="CK307"/>
      <c r="CL307"/>
      <c r="CM307"/>
      <c r="CN307"/>
      <c r="CO307"/>
      <c r="CP307"/>
      <c r="CQ307"/>
      <c r="CR307"/>
      <c r="CS307"/>
      <c r="CT307"/>
      <c r="CU307"/>
      <c r="CV307"/>
      <c r="CW307"/>
      <c r="CX307"/>
      <c r="CY307"/>
      <c r="CZ307"/>
      <c r="DA307"/>
      <c r="DB307"/>
      <c r="DC307"/>
      <c r="DD307"/>
      <c r="DE307"/>
      <c r="DF307"/>
      <c r="DG307"/>
      <c r="DH307"/>
      <c r="DI307"/>
      <c r="DJ307"/>
      <c r="DK307"/>
      <c r="DL307"/>
      <c r="DM307"/>
      <c r="DN307"/>
      <c r="DO307"/>
      <c r="DP307"/>
      <c r="DQ307"/>
      <c r="DR307"/>
      <c r="DS307"/>
      <c r="DT307"/>
      <c r="DU307"/>
      <c r="DV307"/>
      <c r="DW307"/>
      <c r="DX307"/>
      <c r="DY307"/>
      <c r="DZ307"/>
      <c r="EA307"/>
      <c r="EB307"/>
      <c r="EC307"/>
      <c r="ED307"/>
      <c r="EE307"/>
      <c r="EF307"/>
      <c r="EG307"/>
      <c r="EH307"/>
      <c r="EI307"/>
      <c r="EJ307"/>
      <c r="EK307"/>
      <c r="EL307"/>
      <c r="EM307"/>
      <c r="EN307"/>
      <c r="EO307"/>
      <c r="EP307"/>
      <c r="EQ307"/>
      <c r="ER307"/>
      <c r="ES307"/>
      <c r="ET307"/>
      <c r="EU307"/>
      <c r="EV307"/>
      <c r="EW307"/>
      <c r="EX307"/>
      <c r="EY307"/>
      <c r="EZ307"/>
      <c r="FA307"/>
      <c r="FB307"/>
      <c r="FC307"/>
      <c r="FD307"/>
      <c r="FE307"/>
      <c r="FF307"/>
      <c r="FG307"/>
      <c r="FH307"/>
      <c r="FI307"/>
      <c r="FJ307"/>
      <c r="FK307"/>
      <c r="FL307"/>
      <c r="FM307"/>
      <c r="FN307"/>
      <c r="FO307"/>
      <c r="FP307"/>
      <c r="FQ307"/>
      <c r="FR307"/>
      <c r="FS307"/>
      <c r="FT307"/>
      <c r="FU307"/>
      <c r="FV307"/>
      <c r="FW307"/>
      <c r="FX307"/>
      <c r="FY307"/>
      <c r="FZ307"/>
      <c r="GA307"/>
      <c r="GB307"/>
      <c r="GC307"/>
      <c r="GD307"/>
      <c r="GE307"/>
      <c r="GF307"/>
      <c r="GG307"/>
      <c r="GH307"/>
      <c r="GI307"/>
      <c r="GJ307"/>
      <c r="GK307"/>
      <c r="GL307"/>
      <c r="GM307"/>
      <c r="GN307"/>
      <c r="GO307"/>
      <c r="GP307"/>
      <c r="GQ307"/>
      <c r="GR307"/>
      <c r="GS307"/>
      <c r="GT307"/>
      <c r="GU307"/>
      <c r="GV307"/>
      <c r="GW307"/>
      <c r="GX307"/>
      <c r="GY307"/>
      <c r="GZ307"/>
      <c r="HA307"/>
      <c r="HB307"/>
      <c r="HC307"/>
      <c r="HD307"/>
      <c r="HE307"/>
      <c r="HF307"/>
      <c r="HG307"/>
      <c r="HH307"/>
      <c r="HI307"/>
      <c r="HJ307"/>
      <c r="HK307"/>
      <c r="HL307"/>
      <c r="HM307"/>
      <c r="HN307"/>
      <c r="HO307"/>
      <c r="HP307"/>
      <c r="HQ307"/>
      <c r="HR307"/>
      <c r="HS307"/>
      <c r="HT307"/>
      <c r="HU307"/>
      <c r="HV307"/>
      <c r="HW307"/>
      <c r="HX307"/>
      <c r="HY307"/>
      <c r="HZ307"/>
      <c r="IA307"/>
      <c r="IB307"/>
      <c r="IC307"/>
      <c r="ID307"/>
      <c r="IE307"/>
      <c r="IF307"/>
      <c r="IG307"/>
      <c r="IH307"/>
      <c r="II307"/>
      <c r="IJ307"/>
      <c r="IK307"/>
      <c r="IL307"/>
      <c r="IM307"/>
      <c r="IN307"/>
      <c r="IO307"/>
      <c r="IP307"/>
      <c r="IQ307"/>
      <c r="IR307"/>
      <c r="IS307"/>
      <c r="IT307"/>
      <c r="IU307"/>
      <c r="IV307"/>
    </row>
    <row r="308" spans="1:256" ht="26.25" customHeight="1" x14ac:dyDescent="0.2">
      <c r="A308" s="159">
        <v>20</v>
      </c>
      <c r="B308" s="140" t="s">
        <v>1259</v>
      </c>
      <c r="C308" s="137">
        <v>2018</v>
      </c>
      <c r="D308" s="340">
        <v>948</v>
      </c>
      <c r="E308"/>
      <c r="F308"/>
      <c r="G308"/>
      <c r="H308"/>
      <c r="I308"/>
      <c r="J308"/>
      <c r="K308"/>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c r="BH308"/>
      <c r="BI308"/>
      <c r="BJ308"/>
      <c r="BK308"/>
      <c r="BL308"/>
      <c r="BM308"/>
      <c r="BN308"/>
      <c r="BO308"/>
      <c r="BP308"/>
      <c r="BQ308"/>
      <c r="BR308"/>
      <c r="BS308"/>
      <c r="BT308"/>
      <c r="BU308"/>
      <c r="BV308"/>
      <c r="BW308"/>
      <c r="BX308"/>
      <c r="BY308"/>
      <c r="BZ308"/>
      <c r="CA308"/>
      <c r="CB308"/>
      <c r="CC308"/>
      <c r="CD308"/>
      <c r="CE308"/>
      <c r="CF308"/>
      <c r="CG308"/>
      <c r="CH308"/>
      <c r="CI308"/>
      <c r="CJ308"/>
      <c r="CK308"/>
      <c r="CL308"/>
      <c r="CM308"/>
      <c r="CN308"/>
      <c r="CO308"/>
      <c r="CP308"/>
      <c r="CQ308"/>
      <c r="CR308"/>
      <c r="CS308"/>
      <c r="CT308"/>
      <c r="CU308"/>
      <c r="CV308"/>
      <c r="CW308"/>
      <c r="CX308"/>
      <c r="CY308"/>
      <c r="CZ308"/>
      <c r="DA308"/>
      <c r="DB308"/>
      <c r="DC308"/>
      <c r="DD308"/>
      <c r="DE308"/>
      <c r="DF308"/>
      <c r="DG308"/>
      <c r="DH308"/>
      <c r="DI308"/>
      <c r="DJ308"/>
      <c r="DK308"/>
      <c r="DL308"/>
      <c r="DM308"/>
      <c r="DN308"/>
      <c r="DO308"/>
      <c r="DP308"/>
      <c r="DQ308"/>
      <c r="DR308"/>
      <c r="DS308"/>
      <c r="DT308"/>
      <c r="DU308"/>
      <c r="DV308"/>
      <c r="DW308"/>
      <c r="DX308"/>
      <c r="DY308"/>
      <c r="DZ308"/>
      <c r="EA308"/>
      <c r="EB308"/>
      <c r="EC308"/>
      <c r="ED308"/>
      <c r="EE308"/>
      <c r="EF308"/>
      <c r="EG308"/>
      <c r="EH308"/>
      <c r="EI308"/>
      <c r="EJ308"/>
      <c r="EK308"/>
      <c r="EL308"/>
      <c r="EM308"/>
      <c r="EN308"/>
      <c r="EO308"/>
      <c r="EP308"/>
      <c r="EQ308"/>
      <c r="ER308"/>
      <c r="ES308"/>
      <c r="ET308"/>
      <c r="EU308"/>
      <c r="EV308"/>
      <c r="EW308"/>
      <c r="EX308"/>
      <c r="EY308"/>
      <c r="EZ308"/>
      <c r="FA308"/>
      <c r="FB308"/>
      <c r="FC308"/>
      <c r="FD308"/>
      <c r="FE308"/>
      <c r="FF308"/>
      <c r="FG308"/>
      <c r="FH308"/>
      <c r="FI308"/>
      <c r="FJ308"/>
      <c r="FK308"/>
      <c r="FL308"/>
      <c r="FM308"/>
      <c r="FN308"/>
      <c r="FO308"/>
      <c r="FP308"/>
      <c r="FQ308"/>
      <c r="FR308"/>
      <c r="FS308"/>
      <c r="FT308"/>
      <c r="FU308"/>
      <c r="FV308"/>
      <c r="FW308"/>
      <c r="FX308"/>
      <c r="FY308"/>
      <c r="FZ308"/>
      <c r="GA308"/>
      <c r="GB308"/>
      <c r="GC308"/>
      <c r="GD308"/>
      <c r="GE308"/>
      <c r="GF308"/>
      <c r="GG308"/>
      <c r="GH308"/>
      <c r="GI308"/>
      <c r="GJ308"/>
      <c r="GK308"/>
      <c r="GL308"/>
      <c r="GM308"/>
      <c r="GN308"/>
      <c r="GO308"/>
      <c r="GP308"/>
      <c r="GQ308"/>
      <c r="GR308"/>
      <c r="GS308"/>
      <c r="GT308"/>
      <c r="GU308"/>
      <c r="GV308"/>
      <c r="GW308"/>
      <c r="GX308"/>
      <c r="GY308"/>
      <c r="GZ308"/>
      <c r="HA308"/>
      <c r="HB308"/>
      <c r="HC308"/>
      <c r="HD308"/>
      <c r="HE308"/>
      <c r="HF308"/>
      <c r="HG308"/>
      <c r="HH308"/>
      <c r="HI308"/>
      <c r="HJ308"/>
      <c r="HK308"/>
      <c r="HL308"/>
      <c r="HM308"/>
      <c r="HN308"/>
      <c r="HO308"/>
      <c r="HP308"/>
      <c r="HQ308"/>
      <c r="HR308"/>
      <c r="HS308"/>
      <c r="HT308"/>
      <c r="HU308"/>
      <c r="HV308"/>
      <c r="HW308"/>
      <c r="HX308"/>
      <c r="HY308"/>
      <c r="HZ308"/>
      <c r="IA308"/>
      <c r="IB308"/>
      <c r="IC308"/>
      <c r="ID308"/>
      <c r="IE308"/>
      <c r="IF308"/>
      <c r="IG308"/>
      <c r="IH308"/>
      <c r="II308"/>
      <c r="IJ308"/>
      <c r="IK308"/>
      <c r="IL308"/>
      <c r="IM308"/>
      <c r="IN308"/>
      <c r="IO308"/>
      <c r="IP308"/>
      <c r="IQ308"/>
      <c r="IR308"/>
      <c r="IS308"/>
      <c r="IT308"/>
      <c r="IU308"/>
      <c r="IV308"/>
    </row>
    <row r="309" spans="1:256" ht="26.25" customHeight="1" x14ac:dyDescent="0.2">
      <c r="A309" s="159">
        <v>21</v>
      </c>
      <c r="B309" s="140" t="s">
        <v>1260</v>
      </c>
      <c r="C309" s="137">
        <v>2018</v>
      </c>
      <c r="D309" s="340">
        <v>1449.28</v>
      </c>
      <c r="E309"/>
      <c r="F309"/>
      <c r="G309"/>
      <c r="H309"/>
      <c r="I309"/>
      <c r="J309"/>
      <c r="K309"/>
      <c r="L309"/>
      <c r="M309"/>
      <c r="N309"/>
      <c r="O309"/>
      <c r="P309"/>
      <c r="Q309"/>
      <c r="R309"/>
      <c r="S309"/>
      <c r="T309"/>
      <c r="U309"/>
      <c r="V309"/>
      <c r="W309"/>
      <c r="X309"/>
      <c r="Y309"/>
      <c r="Z309"/>
      <c r="AA309"/>
      <c r="AB309"/>
      <c r="AC309"/>
      <c r="AD309"/>
      <c r="AE309"/>
      <c r="AF309"/>
      <c r="AG309"/>
      <c r="AH309"/>
      <c r="AI309"/>
      <c r="AJ309"/>
      <c r="AK309"/>
      <c r="AL309"/>
      <c r="AM309"/>
      <c r="AN309"/>
      <c r="AO309"/>
      <c r="AP309"/>
      <c r="AQ309"/>
      <c r="AR309"/>
      <c r="AS309"/>
      <c r="AT309"/>
      <c r="AU309"/>
      <c r="AV309"/>
      <c r="AW309"/>
      <c r="AX309"/>
      <c r="AY309"/>
      <c r="AZ309"/>
      <c r="BA309"/>
      <c r="BB309"/>
      <c r="BC309"/>
      <c r="BD309"/>
      <c r="BE309"/>
      <c r="BF309"/>
      <c r="BG309"/>
      <c r="BH309"/>
      <c r="BI309"/>
      <c r="BJ309"/>
      <c r="BK309"/>
      <c r="BL309"/>
      <c r="BM309"/>
      <c r="BN309"/>
      <c r="BO309"/>
      <c r="BP309"/>
      <c r="BQ309"/>
      <c r="BR309"/>
      <c r="BS309"/>
      <c r="BT309"/>
      <c r="BU309"/>
      <c r="BV309"/>
      <c r="BW309"/>
      <c r="BX309"/>
      <c r="BY309"/>
      <c r="BZ309"/>
      <c r="CA309"/>
      <c r="CB309"/>
      <c r="CC309"/>
      <c r="CD309"/>
      <c r="CE309"/>
      <c r="CF309"/>
      <c r="CG309"/>
      <c r="CH309"/>
      <c r="CI309"/>
      <c r="CJ309"/>
      <c r="CK309"/>
      <c r="CL309"/>
      <c r="CM309"/>
      <c r="CN309"/>
      <c r="CO309"/>
      <c r="CP309"/>
      <c r="CQ309"/>
      <c r="CR309"/>
      <c r="CS309"/>
      <c r="CT309"/>
      <c r="CU309"/>
      <c r="CV309"/>
      <c r="CW309"/>
      <c r="CX309"/>
      <c r="CY309"/>
      <c r="CZ309"/>
      <c r="DA309"/>
      <c r="DB309"/>
      <c r="DC309"/>
      <c r="DD309"/>
      <c r="DE309"/>
      <c r="DF309"/>
      <c r="DG309"/>
      <c r="DH309"/>
      <c r="DI309"/>
      <c r="DJ309"/>
      <c r="DK309"/>
      <c r="DL309"/>
      <c r="DM309"/>
      <c r="DN309"/>
      <c r="DO309"/>
      <c r="DP309"/>
      <c r="DQ309"/>
      <c r="DR309"/>
      <c r="DS309"/>
      <c r="DT309"/>
      <c r="DU309"/>
      <c r="DV309"/>
      <c r="DW309"/>
      <c r="DX309"/>
      <c r="DY309"/>
      <c r="DZ309"/>
      <c r="EA309"/>
      <c r="EB309"/>
      <c r="EC309"/>
      <c r="ED309"/>
      <c r="EE309"/>
      <c r="EF309"/>
      <c r="EG309"/>
      <c r="EH309"/>
      <c r="EI309"/>
      <c r="EJ309"/>
      <c r="EK309"/>
      <c r="EL309"/>
      <c r="EM309"/>
      <c r="EN309"/>
      <c r="EO309"/>
      <c r="EP309"/>
      <c r="EQ309"/>
      <c r="ER309"/>
      <c r="ES309"/>
      <c r="ET309"/>
      <c r="EU309"/>
      <c r="EV309"/>
      <c r="EW309"/>
      <c r="EX309"/>
      <c r="EY309"/>
      <c r="EZ309"/>
      <c r="FA309"/>
      <c r="FB309"/>
      <c r="FC309"/>
      <c r="FD309"/>
      <c r="FE309"/>
      <c r="FF309"/>
      <c r="FG309"/>
      <c r="FH309"/>
      <c r="FI309"/>
      <c r="FJ309"/>
      <c r="FK309"/>
      <c r="FL309"/>
      <c r="FM309"/>
      <c r="FN309"/>
      <c r="FO309"/>
      <c r="FP309"/>
      <c r="FQ309"/>
      <c r="FR309"/>
      <c r="FS309"/>
      <c r="FT309"/>
      <c r="FU309"/>
      <c r="FV309"/>
      <c r="FW309"/>
      <c r="FX309"/>
      <c r="FY309"/>
      <c r="FZ309"/>
      <c r="GA309"/>
      <c r="GB309"/>
      <c r="GC309"/>
      <c r="GD309"/>
      <c r="GE309"/>
      <c r="GF309"/>
      <c r="GG309"/>
      <c r="GH309"/>
      <c r="GI309"/>
      <c r="GJ309"/>
      <c r="GK309"/>
      <c r="GL309"/>
      <c r="GM309"/>
      <c r="GN309"/>
      <c r="GO309"/>
      <c r="GP309"/>
      <c r="GQ309"/>
      <c r="GR309"/>
      <c r="GS309"/>
      <c r="GT309"/>
      <c r="GU309"/>
      <c r="GV309"/>
      <c r="GW309"/>
      <c r="GX309"/>
      <c r="GY309"/>
      <c r="GZ309"/>
      <c r="HA309"/>
      <c r="HB309"/>
      <c r="HC309"/>
      <c r="HD309"/>
      <c r="HE309"/>
      <c r="HF309"/>
      <c r="HG309"/>
      <c r="HH309"/>
      <c r="HI309"/>
      <c r="HJ309"/>
      <c r="HK309"/>
      <c r="HL309"/>
      <c r="HM309"/>
      <c r="HN309"/>
      <c r="HO309"/>
      <c r="HP309"/>
      <c r="HQ309"/>
      <c r="HR309"/>
      <c r="HS309"/>
      <c r="HT309"/>
      <c r="HU309"/>
      <c r="HV309"/>
      <c r="HW309"/>
      <c r="HX309"/>
      <c r="HY309"/>
      <c r="HZ309"/>
      <c r="IA309"/>
      <c r="IB309"/>
      <c r="IC309"/>
      <c r="ID309"/>
      <c r="IE309"/>
      <c r="IF309"/>
      <c r="IG309"/>
      <c r="IH309"/>
      <c r="II309"/>
      <c r="IJ309"/>
      <c r="IK309"/>
      <c r="IL309"/>
      <c r="IM309"/>
      <c r="IN309"/>
      <c r="IO309"/>
      <c r="IP309"/>
      <c r="IQ309"/>
      <c r="IR309"/>
      <c r="IS309"/>
      <c r="IT309"/>
      <c r="IU309"/>
      <c r="IV309"/>
    </row>
    <row r="310" spans="1:256" ht="26.25" customHeight="1" x14ac:dyDescent="0.2">
      <c r="A310" s="159">
        <v>22</v>
      </c>
      <c r="B310" s="140" t="s">
        <v>1261</v>
      </c>
      <c r="C310" s="137">
        <v>2018</v>
      </c>
      <c r="D310" s="340">
        <v>3810</v>
      </c>
      <c r="E310"/>
      <c r="F310"/>
      <c r="G310"/>
      <c r="H310"/>
      <c r="I310"/>
      <c r="J310"/>
      <c r="K310"/>
      <c r="L310"/>
      <c r="M310"/>
      <c r="N310"/>
      <c r="O310"/>
      <c r="P310"/>
      <c r="Q310"/>
      <c r="R310"/>
      <c r="S310"/>
      <c r="T310"/>
      <c r="U310"/>
      <c r="V310"/>
      <c r="W310"/>
      <c r="X310"/>
      <c r="Y310"/>
      <c r="Z310"/>
      <c r="AA310"/>
      <c r="AB310"/>
      <c r="AC310"/>
      <c r="AD310"/>
      <c r="AE310"/>
      <c r="AF310"/>
      <c r="AG310"/>
      <c r="AH310"/>
      <c r="AI310"/>
      <c r="AJ310"/>
      <c r="AK310"/>
      <c r="AL310"/>
      <c r="AM310"/>
      <c r="AN310"/>
      <c r="AO310"/>
      <c r="AP310"/>
      <c r="AQ310"/>
      <c r="AR310"/>
      <c r="AS310"/>
      <c r="AT310"/>
      <c r="AU310"/>
      <c r="AV310"/>
      <c r="AW310"/>
      <c r="AX310"/>
      <c r="AY310"/>
      <c r="AZ310"/>
      <c r="BA310"/>
      <c r="BB310"/>
      <c r="BC310"/>
      <c r="BD310"/>
      <c r="BE310"/>
      <c r="BF310"/>
      <c r="BG310"/>
      <c r="BH310"/>
      <c r="BI310"/>
      <c r="BJ310"/>
      <c r="BK310"/>
      <c r="BL310"/>
      <c r="BM310"/>
      <c r="BN310"/>
      <c r="BO310"/>
      <c r="BP310"/>
      <c r="BQ310"/>
      <c r="BR310"/>
      <c r="BS310"/>
      <c r="BT310"/>
      <c r="BU310"/>
      <c r="BV310"/>
      <c r="BW310"/>
      <c r="BX310"/>
      <c r="BY310"/>
      <c r="BZ310"/>
      <c r="CA310"/>
      <c r="CB310"/>
      <c r="CC310"/>
      <c r="CD310"/>
      <c r="CE310"/>
      <c r="CF310"/>
      <c r="CG310"/>
      <c r="CH310"/>
      <c r="CI310"/>
      <c r="CJ310"/>
      <c r="CK310"/>
      <c r="CL310"/>
      <c r="CM310"/>
      <c r="CN310"/>
      <c r="CO310"/>
      <c r="CP310"/>
      <c r="CQ310"/>
      <c r="CR310"/>
      <c r="CS310"/>
      <c r="CT310"/>
      <c r="CU310"/>
      <c r="CV310"/>
      <c r="CW310"/>
      <c r="CX310"/>
      <c r="CY310"/>
      <c r="CZ310"/>
      <c r="DA310"/>
      <c r="DB310"/>
      <c r="DC310"/>
      <c r="DD310"/>
      <c r="DE310"/>
      <c r="DF310"/>
      <c r="DG310"/>
      <c r="DH310"/>
      <c r="DI310"/>
      <c r="DJ310"/>
      <c r="DK310"/>
      <c r="DL310"/>
      <c r="DM310"/>
      <c r="DN310"/>
      <c r="DO310"/>
      <c r="DP310"/>
      <c r="DQ310"/>
      <c r="DR310"/>
      <c r="DS310"/>
      <c r="DT310"/>
      <c r="DU310"/>
      <c r="DV310"/>
      <c r="DW310"/>
      <c r="DX310"/>
      <c r="DY310"/>
      <c r="DZ310"/>
      <c r="EA310"/>
      <c r="EB310"/>
      <c r="EC310"/>
      <c r="ED310"/>
      <c r="EE310"/>
      <c r="EF310"/>
      <c r="EG310"/>
      <c r="EH310"/>
      <c r="EI310"/>
      <c r="EJ310"/>
      <c r="EK310"/>
      <c r="EL310"/>
      <c r="EM310"/>
      <c r="EN310"/>
      <c r="EO310"/>
      <c r="EP310"/>
      <c r="EQ310"/>
      <c r="ER310"/>
      <c r="ES310"/>
      <c r="ET310"/>
      <c r="EU310"/>
      <c r="EV310"/>
      <c r="EW310"/>
      <c r="EX310"/>
      <c r="EY310"/>
      <c r="EZ310"/>
      <c r="FA310"/>
      <c r="FB310"/>
      <c r="FC310"/>
      <c r="FD310"/>
      <c r="FE310"/>
      <c r="FF310"/>
      <c r="FG310"/>
      <c r="FH310"/>
      <c r="FI310"/>
      <c r="FJ310"/>
      <c r="FK310"/>
      <c r="FL310"/>
      <c r="FM310"/>
      <c r="FN310"/>
      <c r="FO310"/>
      <c r="FP310"/>
      <c r="FQ310"/>
      <c r="FR310"/>
      <c r="FS310"/>
      <c r="FT310"/>
      <c r="FU310"/>
      <c r="FV310"/>
      <c r="FW310"/>
      <c r="FX310"/>
      <c r="FY310"/>
      <c r="FZ310"/>
      <c r="GA310"/>
      <c r="GB310"/>
      <c r="GC310"/>
      <c r="GD310"/>
      <c r="GE310"/>
      <c r="GF310"/>
      <c r="GG310"/>
      <c r="GH310"/>
      <c r="GI310"/>
      <c r="GJ310"/>
      <c r="GK310"/>
      <c r="GL310"/>
      <c r="GM310"/>
      <c r="GN310"/>
      <c r="GO310"/>
      <c r="GP310"/>
      <c r="GQ310"/>
      <c r="GR310"/>
      <c r="GS310"/>
      <c r="GT310"/>
      <c r="GU310"/>
      <c r="GV310"/>
      <c r="GW310"/>
      <c r="GX310"/>
      <c r="GY310"/>
      <c r="GZ310"/>
      <c r="HA310"/>
      <c r="HB310"/>
      <c r="HC310"/>
      <c r="HD310"/>
      <c r="HE310"/>
      <c r="HF310"/>
      <c r="HG310"/>
      <c r="HH310"/>
      <c r="HI310"/>
      <c r="HJ310"/>
      <c r="HK310"/>
      <c r="HL310"/>
      <c r="HM310"/>
      <c r="HN310"/>
      <c r="HO310"/>
      <c r="HP310"/>
      <c r="HQ310"/>
      <c r="HR310"/>
      <c r="HS310"/>
      <c r="HT310"/>
      <c r="HU310"/>
      <c r="HV310"/>
      <c r="HW310"/>
      <c r="HX310"/>
      <c r="HY310"/>
      <c r="HZ310"/>
      <c r="IA310"/>
      <c r="IB310"/>
      <c r="IC310"/>
      <c r="ID310"/>
      <c r="IE310"/>
      <c r="IF310"/>
      <c r="IG310"/>
      <c r="IH310"/>
      <c r="II310"/>
      <c r="IJ310"/>
      <c r="IK310"/>
      <c r="IL310"/>
      <c r="IM310"/>
      <c r="IN310"/>
      <c r="IO310"/>
      <c r="IP310"/>
      <c r="IQ310"/>
      <c r="IR310"/>
      <c r="IS310"/>
      <c r="IT310"/>
      <c r="IU310"/>
      <c r="IV310"/>
    </row>
    <row r="311" spans="1:256" ht="26.25" customHeight="1" x14ac:dyDescent="0.2">
      <c r="A311" s="137"/>
      <c r="B311" s="146" t="s">
        <v>457</v>
      </c>
      <c r="C311" s="145"/>
      <c r="D311" s="342">
        <f>SUM(D291:D310)</f>
        <v>27752.5</v>
      </c>
      <c r="E311"/>
      <c r="F311"/>
      <c r="G311"/>
      <c r="H311"/>
      <c r="I311"/>
      <c r="J311"/>
      <c r="K311"/>
      <c r="L311"/>
      <c r="M311"/>
      <c r="N311"/>
      <c r="O311"/>
      <c r="P311"/>
      <c r="Q311"/>
      <c r="R311"/>
      <c r="S311"/>
      <c r="T311"/>
      <c r="U311"/>
      <c r="V311"/>
      <c r="W311"/>
      <c r="X311"/>
      <c r="Y311"/>
      <c r="Z311"/>
      <c r="AA311"/>
      <c r="AB311"/>
      <c r="AC311"/>
      <c r="AD311"/>
      <c r="AE311"/>
      <c r="AF311"/>
      <c r="AG311"/>
      <c r="AH311"/>
      <c r="AI311"/>
      <c r="AJ311"/>
      <c r="AK311"/>
      <c r="AL311"/>
      <c r="AM311"/>
      <c r="AN311"/>
      <c r="AO311"/>
      <c r="AP311"/>
      <c r="AQ311"/>
      <c r="AR311"/>
      <c r="AS311"/>
      <c r="AT311"/>
      <c r="AU311"/>
      <c r="AV311"/>
      <c r="AW311"/>
      <c r="AX311"/>
      <c r="AY311"/>
      <c r="AZ311"/>
      <c r="BA311"/>
      <c r="BB311"/>
      <c r="BC311"/>
      <c r="BD311"/>
      <c r="BE311"/>
      <c r="BF311"/>
      <c r="BG311"/>
      <c r="BH311"/>
      <c r="BI311"/>
      <c r="BJ311"/>
      <c r="BK311"/>
      <c r="BL311"/>
      <c r="BM311"/>
      <c r="BN311"/>
      <c r="BO311"/>
      <c r="BP311"/>
      <c r="BQ311"/>
      <c r="BR311"/>
      <c r="BS311"/>
      <c r="BT311"/>
      <c r="BU311"/>
      <c r="BV311"/>
      <c r="BW311"/>
      <c r="BX311"/>
      <c r="BY311"/>
      <c r="BZ311"/>
      <c r="CA311"/>
      <c r="CB311"/>
      <c r="CC311"/>
      <c r="CD311"/>
      <c r="CE311"/>
      <c r="CF311"/>
      <c r="CG311"/>
      <c r="CH311"/>
      <c r="CI311"/>
      <c r="CJ311"/>
      <c r="CK311"/>
      <c r="CL311"/>
      <c r="CM311"/>
      <c r="CN311"/>
      <c r="CO311"/>
      <c r="CP311"/>
      <c r="CQ311"/>
      <c r="CR311"/>
      <c r="CS311"/>
      <c r="CT311"/>
      <c r="CU311"/>
      <c r="CV311"/>
      <c r="CW311"/>
      <c r="CX311"/>
      <c r="CY311"/>
      <c r="CZ311"/>
      <c r="DA311"/>
      <c r="DB311"/>
      <c r="DC311"/>
      <c r="DD311"/>
      <c r="DE311"/>
      <c r="DF311"/>
      <c r="DG311"/>
      <c r="DH311"/>
      <c r="DI311"/>
      <c r="DJ311"/>
      <c r="DK311"/>
      <c r="DL311"/>
      <c r="DM311"/>
      <c r="DN311"/>
      <c r="DO311"/>
      <c r="DP311"/>
      <c r="DQ311"/>
      <c r="DR311"/>
      <c r="DS311"/>
      <c r="DT311"/>
      <c r="DU311"/>
      <c r="DV311"/>
      <c r="DW311"/>
      <c r="DX311"/>
      <c r="DY311"/>
      <c r="DZ311"/>
      <c r="EA311"/>
      <c r="EB311"/>
      <c r="EC311"/>
      <c r="ED311"/>
      <c r="EE311"/>
      <c r="EF311"/>
      <c r="EG311"/>
      <c r="EH311"/>
      <c r="EI311"/>
      <c r="EJ311"/>
      <c r="EK311"/>
      <c r="EL311"/>
      <c r="EM311"/>
      <c r="EN311"/>
      <c r="EO311"/>
      <c r="EP311"/>
      <c r="EQ311"/>
      <c r="ER311"/>
      <c r="ES311"/>
      <c r="ET311"/>
      <c r="EU311"/>
      <c r="EV311"/>
      <c r="EW311"/>
      <c r="EX311"/>
      <c r="EY311"/>
      <c r="EZ311"/>
      <c r="FA311"/>
      <c r="FB311"/>
      <c r="FC311"/>
      <c r="FD311"/>
      <c r="FE311"/>
      <c r="FF311"/>
      <c r="FG311"/>
      <c r="FH311"/>
      <c r="FI311"/>
      <c r="FJ311"/>
      <c r="FK311"/>
      <c r="FL311"/>
      <c r="FM311"/>
      <c r="FN311"/>
      <c r="FO311"/>
      <c r="FP311"/>
      <c r="FQ311"/>
      <c r="FR311"/>
      <c r="FS311"/>
      <c r="FT311"/>
      <c r="FU311"/>
      <c r="FV311"/>
      <c r="FW311"/>
      <c r="FX311"/>
      <c r="FY311"/>
      <c r="FZ311"/>
      <c r="GA311"/>
      <c r="GB311"/>
      <c r="GC311"/>
      <c r="GD311"/>
      <c r="GE311"/>
      <c r="GF311"/>
      <c r="GG311"/>
      <c r="GH311"/>
      <c r="GI311"/>
      <c r="GJ311"/>
      <c r="GK311"/>
      <c r="GL311"/>
      <c r="GM311"/>
      <c r="GN311"/>
      <c r="GO311"/>
      <c r="GP311"/>
      <c r="GQ311"/>
      <c r="GR311"/>
      <c r="GS311"/>
      <c r="GT311"/>
      <c r="GU311"/>
      <c r="GV311"/>
      <c r="GW311"/>
      <c r="GX311"/>
      <c r="GY311"/>
      <c r="GZ311"/>
      <c r="HA311"/>
      <c r="HB311"/>
      <c r="HC311"/>
      <c r="HD311"/>
      <c r="HE311"/>
      <c r="HF311"/>
      <c r="HG311"/>
      <c r="HH311"/>
      <c r="HI311"/>
      <c r="HJ311"/>
      <c r="HK311"/>
      <c r="HL311"/>
      <c r="HM311"/>
      <c r="HN311"/>
      <c r="HO311"/>
      <c r="HP311"/>
      <c r="HQ311"/>
      <c r="HR311"/>
      <c r="HS311"/>
      <c r="HT311"/>
      <c r="HU311"/>
      <c r="HV311"/>
      <c r="HW311"/>
      <c r="HX311"/>
      <c r="HY311"/>
      <c r="HZ311"/>
      <c r="IA311"/>
      <c r="IB311"/>
      <c r="IC311"/>
      <c r="ID311"/>
      <c r="IE311"/>
      <c r="IF311"/>
      <c r="IG311"/>
      <c r="IH311"/>
      <c r="II311"/>
      <c r="IJ311"/>
      <c r="IK311"/>
      <c r="IL311"/>
      <c r="IM311"/>
      <c r="IN311"/>
      <c r="IO311"/>
      <c r="IP311"/>
      <c r="IQ311"/>
      <c r="IR311"/>
      <c r="IS311"/>
      <c r="IT311"/>
      <c r="IU311"/>
      <c r="IV311"/>
    </row>
    <row r="312" spans="1:256" s="152" customFormat="1" ht="26.25" customHeight="1" x14ac:dyDescent="0.2">
      <c r="A312" s="427" t="s">
        <v>1163</v>
      </c>
      <c r="B312" s="427"/>
      <c r="C312" s="427"/>
      <c r="D312" s="427"/>
    </row>
    <row r="313" spans="1:256" s="152" customFormat="1" ht="26.25" customHeight="1" x14ac:dyDescent="0.2">
      <c r="A313" s="137">
        <v>1</v>
      </c>
      <c r="B313" s="140" t="s">
        <v>1262</v>
      </c>
      <c r="C313" s="137">
        <v>2017</v>
      </c>
      <c r="D313" s="340">
        <v>2648.99</v>
      </c>
    </row>
    <row r="314" spans="1:256" s="152" customFormat="1" ht="26.25" customHeight="1" x14ac:dyDescent="0.2">
      <c r="A314" s="137">
        <v>2</v>
      </c>
      <c r="B314" s="140" t="s">
        <v>1262</v>
      </c>
      <c r="C314" s="137">
        <v>2017</v>
      </c>
      <c r="D314" s="340">
        <v>2648.99</v>
      </c>
    </row>
    <row r="315" spans="1:256" s="152" customFormat="1" ht="26.25" customHeight="1" x14ac:dyDescent="0.2">
      <c r="A315" s="137"/>
      <c r="B315" s="146" t="s">
        <v>457</v>
      </c>
      <c r="C315" s="145"/>
      <c r="D315" s="342">
        <f>SUM(D313:D314)</f>
        <v>5297.98</v>
      </c>
    </row>
    <row r="316" spans="1:256" ht="26.25" customHeight="1" x14ac:dyDescent="0.2">
      <c r="A316" s="151"/>
      <c r="B316"/>
      <c r="C316" s="151"/>
      <c r="D316" s="345"/>
      <c r="E316" s="152"/>
      <c r="F316" s="152"/>
      <c r="G316"/>
      <c r="H316"/>
      <c r="I316"/>
      <c r="J316"/>
      <c r="K316"/>
      <c r="L316"/>
      <c r="M316"/>
      <c r="N316"/>
      <c r="O316"/>
      <c r="P316"/>
      <c r="Q316"/>
      <c r="R316"/>
      <c r="S316"/>
      <c r="T316"/>
      <c r="U316"/>
      <c r="V316"/>
      <c r="W316"/>
      <c r="X316"/>
      <c r="Y316"/>
      <c r="Z316"/>
      <c r="AA316"/>
      <c r="AB316"/>
      <c r="AC316"/>
      <c r="AD316"/>
      <c r="AE316"/>
      <c r="AF316"/>
      <c r="AG316"/>
      <c r="AH316"/>
      <c r="AI316"/>
      <c r="AJ316"/>
      <c r="AK316"/>
      <c r="AL316"/>
      <c r="AM316"/>
      <c r="AN316"/>
      <c r="AO316"/>
      <c r="AP316"/>
      <c r="AQ316"/>
      <c r="AR316"/>
      <c r="AS316"/>
      <c r="AT316"/>
      <c r="AU316"/>
      <c r="AV316"/>
      <c r="AW316"/>
      <c r="AX316"/>
      <c r="AY316"/>
      <c r="AZ316"/>
      <c r="BA316"/>
      <c r="BB316"/>
      <c r="BC316"/>
      <c r="BD316"/>
      <c r="BE316"/>
      <c r="BF316"/>
      <c r="BG316"/>
      <c r="BH316"/>
      <c r="BI316"/>
      <c r="BJ316"/>
      <c r="BK316"/>
      <c r="BL316"/>
      <c r="BM316"/>
      <c r="BN316"/>
      <c r="BO316"/>
      <c r="BP316"/>
      <c r="BQ316"/>
      <c r="BR316"/>
      <c r="BS316"/>
      <c r="BT316"/>
      <c r="BU316"/>
      <c r="BV316"/>
      <c r="BW316"/>
      <c r="BX316"/>
      <c r="BY316"/>
      <c r="BZ316"/>
      <c r="CA316"/>
      <c r="CB316"/>
      <c r="CC316"/>
      <c r="CD316"/>
      <c r="CE316"/>
      <c r="CF316"/>
      <c r="CG316"/>
      <c r="CH316"/>
      <c r="CI316"/>
      <c r="CJ316"/>
      <c r="CK316"/>
      <c r="CL316"/>
      <c r="CM316"/>
      <c r="CN316"/>
      <c r="CO316"/>
      <c r="CP316"/>
      <c r="CQ316"/>
      <c r="CR316"/>
      <c r="CS316"/>
      <c r="CT316"/>
      <c r="CU316"/>
      <c r="CV316"/>
      <c r="CW316"/>
      <c r="CX316"/>
      <c r="CY316"/>
      <c r="CZ316"/>
      <c r="DA316"/>
      <c r="DB316"/>
      <c r="DC316"/>
      <c r="DD316"/>
      <c r="DE316"/>
      <c r="DF316"/>
      <c r="DG316"/>
      <c r="DH316"/>
      <c r="DI316"/>
      <c r="DJ316"/>
      <c r="DK316"/>
      <c r="DL316"/>
      <c r="DM316"/>
      <c r="DN316"/>
      <c r="DO316"/>
      <c r="DP316"/>
      <c r="DQ316"/>
      <c r="DR316"/>
      <c r="DS316"/>
      <c r="DT316"/>
      <c r="DU316"/>
      <c r="DV316"/>
      <c r="DW316"/>
      <c r="DX316"/>
      <c r="DY316"/>
      <c r="DZ316"/>
      <c r="EA316"/>
      <c r="EB316"/>
      <c r="EC316"/>
      <c r="ED316"/>
      <c r="EE316"/>
      <c r="EF316"/>
      <c r="EG316"/>
      <c r="EH316"/>
      <c r="EI316"/>
      <c r="EJ316"/>
      <c r="EK316"/>
      <c r="EL316"/>
      <c r="EM316"/>
      <c r="EN316"/>
      <c r="EO316"/>
      <c r="EP316"/>
      <c r="EQ316"/>
      <c r="ER316"/>
      <c r="ES316"/>
      <c r="ET316"/>
      <c r="EU316"/>
      <c r="EV316"/>
      <c r="EW316"/>
      <c r="EX316"/>
      <c r="EY316"/>
      <c r="EZ316"/>
      <c r="FA316"/>
      <c r="FB316"/>
      <c r="FC316"/>
      <c r="FD316"/>
      <c r="FE316"/>
      <c r="FF316"/>
      <c r="FG316"/>
      <c r="FH316"/>
      <c r="FI316"/>
      <c r="FJ316"/>
      <c r="FK316"/>
      <c r="FL316"/>
      <c r="FM316"/>
      <c r="FN316"/>
      <c r="FO316"/>
      <c r="FP316"/>
      <c r="FQ316"/>
      <c r="FR316"/>
      <c r="FS316"/>
      <c r="FT316"/>
      <c r="FU316"/>
      <c r="FV316"/>
      <c r="FW316"/>
      <c r="FX316"/>
      <c r="FY316"/>
      <c r="FZ316"/>
      <c r="GA316"/>
      <c r="GB316"/>
      <c r="GC316"/>
      <c r="GD316"/>
      <c r="GE316"/>
      <c r="GF316"/>
      <c r="GG316"/>
      <c r="GH316"/>
      <c r="GI316"/>
      <c r="GJ316"/>
      <c r="GK316"/>
      <c r="GL316"/>
      <c r="GM316"/>
      <c r="GN316"/>
      <c r="GO316"/>
      <c r="GP316"/>
      <c r="GQ316"/>
      <c r="GR316"/>
      <c r="GS316"/>
      <c r="GT316"/>
      <c r="GU316"/>
      <c r="GV316"/>
      <c r="GW316"/>
      <c r="GX316"/>
      <c r="GY316"/>
      <c r="GZ316"/>
      <c r="HA316"/>
      <c r="HB316"/>
      <c r="HC316"/>
      <c r="HD316"/>
      <c r="HE316"/>
      <c r="HF316"/>
      <c r="HG316"/>
      <c r="HH316"/>
      <c r="HI316"/>
      <c r="HJ316"/>
      <c r="HK316"/>
      <c r="HL316"/>
      <c r="HM316"/>
      <c r="HN316"/>
      <c r="HO316"/>
      <c r="HP316"/>
      <c r="HQ316"/>
      <c r="HR316"/>
      <c r="HS316"/>
      <c r="HT316"/>
      <c r="HU316"/>
      <c r="HV316"/>
      <c r="HW316"/>
      <c r="HX316"/>
      <c r="HY316"/>
      <c r="HZ316"/>
      <c r="IA316"/>
      <c r="IB316"/>
      <c r="IC316"/>
      <c r="ID316"/>
      <c r="IE316"/>
      <c r="IF316"/>
      <c r="IG316"/>
      <c r="IH316"/>
      <c r="II316"/>
      <c r="IJ316"/>
      <c r="IK316"/>
      <c r="IL316"/>
      <c r="IM316"/>
      <c r="IN316"/>
      <c r="IO316"/>
      <c r="IP316"/>
      <c r="IQ316"/>
      <c r="IR316"/>
      <c r="IS316"/>
      <c r="IT316"/>
      <c r="IU316"/>
      <c r="IV316"/>
    </row>
    <row r="317" spans="1:256" ht="26.25" customHeight="1" x14ac:dyDescent="0.2">
      <c r="A317" s="428" t="s">
        <v>42</v>
      </c>
      <c r="B317" s="428"/>
      <c r="C317" s="428"/>
      <c r="D317" s="428"/>
      <c r="E317"/>
      <c r="F317"/>
      <c r="G317"/>
      <c r="H317"/>
      <c r="I317"/>
      <c r="J317"/>
      <c r="K317"/>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c r="BK317"/>
      <c r="BL317"/>
      <c r="BM317"/>
      <c r="BN317"/>
      <c r="BO317"/>
      <c r="BP317"/>
      <c r="BQ317"/>
      <c r="BR317"/>
      <c r="BS317"/>
      <c r="BT317"/>
      <c r="BU317"/>
      <c r="BV317"/>
      <c r="BW317"/>
      <c r="BX317"/>
      <c r="BY317"/>
      <c r="BZ317"/>
      <c r="CA317"/>
      <c r="CB317"/>
      <c r="CC317"/>
      <c r="CD317"/>
      <c r="CE317"/>
      <c r="CF317"/>
      <c r="CG317"/>
      <c r="CH317"/>
      <c r="CI317"/>
      <c r="CJ317"/>
      <c r="CK317"/>
      <c r="CL317"/>
      <c r="CM317"/>
      <c r="CN317"/>
      <c r="CO317"/>
      <c r="CP317"/>
      <c r="CQ317"/>
      <c r="CR317"/>
      <c r="CS317"/>
      <c r="CT317"/>
      <c r="CU317"/>
      <c r="CV317"/>
      <c r="CW317"/>
      <c r="CX317"/>
      <c r="CY317"/>
      <c r="CZ317"/>
      <c r="DA317"/>
      <c r="DB317"/>
      <c r="DC317"/>
      <c r="DD317"/>
      <c r="DE317"/>
      <c r="DF317"/>
      <c r="DG317"/>
      <c r="DH317"/>
      <c r="DI317"/>
      <c r="DJ317"/>
      <c r="DK317"/>
      <c r="DL317"/>
      <c r="DM317"/>
      <c r="DN317"/>
      <c r="DO317"/>
      <c r="DP317"/>
      <c r="DQ317"/>
      <c r="DR317"/>
      <c r="DS317"/>
      <c r="DT317"/>
      <c r="DU317"/>
      <c r="DV317"/>
      <c r="DW317"/>
      <c r="DX317"/>
      <c r="DY317"/>
      <c r="DZ317"/>
      <c r="EA317"/>
      <c r="EB317"/>
      <c r="EC317"/>
      <c r="ED317"/>
      <c r="EE317"/>
      <c r="EF317"/>
      <c r="EG317"/>
      <c r="EH317"/>
      <c r="EI317"/>
      <c r="EJ317"/>
      <c r="EK317"/>
      <c r="EL317"/>
      <c r="EM317"/>
      <c r="EN317"/>
      <c r="EO317"/>
      <c r="EP317"/>
      <c r="EQ317"/>
      <c r="ER317"/>
      <c r="ES317"/>
      <c r="ET317"/>
      <c r="EU317"/>
      <c r="EV317"/>
      <c r="EW317"/>
      <c r="EX317"/>
      <c r="EY317"/>
      <c r="EZ317"/>
      <c r="FA317"/>
      <c r="FB317"/>
      <c r="FC317"/>
      <c r="FD317"/>
      <c r="FE317"/>
      <c r="FF317"/>
      <c r="FG317"/>
      <c r="FH317"/>
      <c r="FI317"/>
      <c r="FJ317"/>
      <c r="FK317"/>
      <c r="FL317"/>
      <c r="FM317"/>
      <c r="FN317"/>
      <c r="FO317"/>
      <c r="FP317"/>
      <c r="FQ317"/>
      <c r="FR317"/>
      <c r="FS317"/>
      <c r="FT317"/>
      <c r="FU317"/>
      <c r="FV317"/>
      <c r="FW317"/>
      <c r="FX317"/>
      <c r="FY317"/>
      <c r="FZ317"/>
      <c r="GA317"/>
      <c r="GB317"/>
      <c r="GC317"/>
      <c r="GD317"/>
      <c r="GE317"/>
      <c r="GF317"/>
      <c r="GG317"/>
      <c r="GH317"/>
      <c r="GI317"/>
      <c r="GJ317"/>
      <c r="GK317"/>
      <c r="GL317"/>
      <c r="GM317"/>
      <c r="GN317"/>
      <c r="GO317"/>
      <c r="GP317"/>
      <c r="GQ317"/>
      <c r="GR317"/>
      <c r="GS317"/>
      <c r="GT317"/>
      <c r="GU317"/>
      <c r="GV317"/>
      <c r="GW317"/>
      <c r="GX317"/>
      <c r="GY317"/>
      <c r="GZ317"/>
      <c r="HA317"/>
      <c r="HB317"/>
      <c r="HC317"/>
      <c r="HD317"/>
      <c r="HE317"/>
      <c r="HF317"/>
      <c r="HG317"/>
      <c r="HH317"/>
      <c r="HI317"/>
      <c r="HJ317"/>
      <c r="HK317"/>
      <c r="HL317"/>
      <c r="HM317"/>
      <c r="HN317"/>
      <c r="HO317"/>
      <c r="HP317"/>
      <c r="HQ317"/>
      <c r="HR317"/>
      <c r="HS317"/>
      <c r="HT317"/>
      <c r="HU317"/>
      <c r="HV317"/>
      <c r="HW317"/>
      <c r="HX317"/>
      <c r="HY317"/>
      <c r="HZ317"/>
      <c r="IA317"/>
      <c r="IB317"/>
      <c r="IC317"/>
      <c r="ID317"/>
      <c r="IE317"/>
      <c r="IF317"/>
      <c r="IG317"/>
      <c r="IH317"/>
      <c r="II317"/>
      <c r="IJ317"/>
      <c r="IK317"/>
      <c r="IL317"/>
      <c r="IM317"/>
      <c r="IN317"/>
      <c r="IO317"/>
      <c r="IP317"/>
      <c r="IQ317"/>
      <c r="IR317"/>
      <c r="IS317"/>
      <c r="IT317"/>
      <c r="IU317"/>
      <c r="IV317"/>
    </row>
    <row r="318" spans="1:256" ht="26.25" customHeight="1" x14ac:dyDescent="0.2">
      <c r="A318" s="427" t="s">
        <v>1014</v>
      </c>
      <c r="B318" s="427"/>
      <c r="C318" s="427"/>
      <c r="D318" s="427"/>
      <c r="E318"/>
      <c r="F318"/>
      <c r="G318"/>
      <c r="H318"/>
      <c r="I318"/>
      <c r="J318"/>
      <c r="K318"/>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c r="AV318"/>
      <c r="AW318"/>
      <c r="AX318"/>
      <c r="AY318"/>
      <c r="AZ318"/>
      <c r="BA318"/>
      <c r="BB318"/>
      <c r="BC318"/>
      <c r="BD318"/>
      <c r="BE318"/>
      <c r="BF318"/>
      <c r="BG318"/>
      <c r="BH318"/>
      <c r="BI318"/>
      <c r="BJ318"/>
      <c r="BK318"/>
      <c r="BL318"/>
      <c r="BM318"/>
      <c r="BN318"/>
      <c r="BO318"/>
      <c r="BP318"/>
      <c r="BQ318"/>
      <c r="BR318"/>
      <c r="BS318"/>
      <c r="BT318"/>
      <c r="BU318"/>
      <c r="BV318"/>
      <c r="BW318"/>
      <c r="BX318"/>
      <c r="BY318"/>
      <c r="BZ318"/>
      <c r="CA318"/>
      <c r="CB318"/>
      <c r="CC318"/>
      <c r="CD318"/>
      <c r="CE318"/>
      <c r="CF318"/>
      <c r="CG318"/>
      <c r="CH318"/>
      <c r="CI318"/>
      <c r="CJ318"/>
      <c r="CK318"/>
      <c r="CL318"/>
      <c r="CM318"/>
      <c r="CN318"/>
      <c r="CO318"/>
      <c r="CP318"/>
      <c r="CQ318"/>
      <c r="CR318"/>
      <c r="CS318"/>
      <c r="CT318"/>
      <c r="CU318"/>
      <c r="CV318"/>
      <c r="CW318"/>
      <c r="CX318"/>
      <c r="CY318"/>
      <c r="CZ318"/>
      <c r="DA318"/>
      <c r="DB318"/>
      <c r="DC318"/>
      <c r="DD318"/>
      <c r="DE318"/>
      <c r="DF318"/>
      <c r="DG318"/>
      <c r="DH318"/>
      <c r="DI318"/>
      <c r="DJ318"/>
      <c r="DK318"/>
      <c r="DL318"/>
      <c r="DM318"/>
      <c r="DN318"/>
      <c r="DO318"/>
      <c r="DP318"/>
      <c r="DQ318"/>
      <c r="DR318"/>
      <c r="DS318"/>
      <c r="DT318"/>
      <c r="DU318"/>
      <c r="DV318"/>
      <c r="DW318"/>
      <c r="DX318"/>
      <c r="DY318"/>
      <c r="DZ318"/>
      <c r="EA318"/>
      <c r="EB318"/>
      <c r="EC318"/>
      <c r="ED318"/>
      <c r="EE318"/>
      <c r="EF318"/>
      <c r="EG318"/>
      <c r="EH318"/>
      <c r="EI318"/>
      <c r="EJ318"/>
      <c r="EK318"/>
      <c r="EL318"/>
      <c r="EM318"/>
      <c r="EN318"/>
      <c r="EO318"/>
      <c r="EP318"/>
      <c r="EQ318"/>
      <c r="ER318"/>
      <c r="ES318"/>
      <c r="ET318"/>
      <c r="EU318"/>
      <c r="EV318"/>
      <c r="EW318"/>
      <c r="EX318"/>
      <c r="EY318"/>
      <c r="EZ318"/>
      <c r="FA318"/>
      <c r="FB318"/>
      <c r="FC318"/>
      <c r="FD318"/>
      <c r="FE318"/>
      <c r="FF318"/>
      <c r="FG318"/>
      <c r="FH318"/>
      <c r="FI318"/>
      <c r="FJ318"/>
      <c r="FK318"/>
      <c r="FL318"/>
      <c r="FM318"/>
      <c r="FN318"/>
      <c r="FO318"/>
      <c r="FP318"/>
      <c r="FQ318"/>
      <c r="FR318"/>
      <c r="FS318"/>
      <c r="FT318"/>
      <c r="FU318"/>
      <c r="FV318"/>
      <c r="FW318"/>
      <c r="FX318"/>
      <c r="FY318"/>
      <c r="FZ318"/>
      <c r="GA318"/>
      <c r="GB318"/>
      <c r="GC318"/>
      <c r="GD318"/>
      <c r="GE318"/>
      <c r="GF318"/>
      <c r="GG318"/>
      <c r="GH318"/>
      <c r="GI318"/>
      <c r="GJ318"/>
      <c r="GK318"/>
      <c r="GL318"/>
      <c r="GM318"/>
      <c r="GN318"/>
      <c r="GO318"/>
      <c r="GP318"/>
      <c r="GQ318"/>
      <c r="GR318"/>
      <c r="GS318"/>
      <c r="GT318"/>
      <c r="GU318"/>
      <c r="GV318"/>
      <c r="GW318"/>
      <c r="GX318"/>
      <c r="GY318"/>
      <c r="GZ318"/>
      <c r="HA318"/>
      <c r="HB318"/>
      <c r="HC318"/>
      <c r="HD318"/>
      <c r="HE318"/>
      <c r="HF318"/>
      <c r="HG318"/>
      <c r="HH318"/>
      <c r="HI318"/>
      <c r="HJ318"/>
      <c r="HK318"/>
      <c r="HL318"/>
      <c r="HM318"/>
      <c r="HN318"/>
      <c r="HO318"/>
      <c r="HP318"/>
      <c r="HQ318"/>
      <c r="HR318"/>
      <c r="HS318"/>
      <c r="HT318"/>
      <c r="HU318"/>
      <c r="HV318"/>
      <c r="HW318"/>
      <c r="HX318"/>
      <c r="HY318"/>
      <c r="HZ318"/>
      <c r="IA318"/>
      <c r="IB318"/>
      <c r="IC318"/>
      <c r="ID318"/>
      <c r="IE318"/>
      <c r="IF318"/>
      <c r="IG318"/>
      <c r="IH318"/>
      <c r="II318"/>
      <c r="IJ318"/>
      <c r="IK318"/>
      <c r="IL318"/>
      <c r="IM318"/>
      <c r="IN318"/>
      <c r="IO318"/>
      <c r="IP318"/>
      <c r="IQ318"/>
      <c r="IR318"/>
      <c r="IS318"/>
      <c r="IT318"/>
      <c r="IU318"/>
      <c r="IV318"/>
    </row>
    <row r="319" spans="1:256" ht="26.25" customHeight="1" x14ac:dyDescent="0.2">
      <c r="A319" s="159">
        <v>1</v>
      </c>
      <c r="B319" s="140" t="s">
        <v>1263</v>
      </c>
      <c r="C319" s="137">
        <v>2013</v>
      </c>
      <c r="D319" s="340">
        <v>599</v>
      </c>
      <c r="E319"/>
      <c r="F319"/>
      <c r="G319"/>
      <c r="H319"/>
      <c r="I319"/>
      <c r="J319"/>
      <c r="K319"/>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c r="AS319"/>
      <c r="AT319"/>
      <c r="AU319"/>
      <c r="AV319"/>
      <c r="AW319"/>
      <c r="AX319"/>
      <c r="AY319"/>
      <c r="AZ319"/>
      <c r="BA319"/>
      <c r="BB319"/>
      <c r="BC319"/>
      <c r="BD319"/>
      <c r="BE319"/>
      <c r="BF319"/>
      <c r="BG319"/>
      <c r="BH319"/>
      <c r="BI319"/>
      <c r="BJ319"/>
      <c r="BK319"/>
      <c r="BL319"/>
      <c r="BM319"/>
      <c r="BN319"/>
      <c r="BO319"/>
      <c r="BP319"/>
      <c r="BQ319"/>
      <c r="BR319"/>
      <c r="BS319"/>
      <c r="BT319"/>
      <c r="BU319"/>
      <c r="BV319"/>
      <c r="BW319"/>
      <c r="BX319"/>
      <c r="BY319"/>
      <c r="BZ319"/>
      <c r="CA319"/>
      <c r="CB319"/>
      <c r="CC319"/>
      <c r="CD319"/>
      <c r="CE319"/>
      <c r="CF319"/>
      <c r="CG319"/>
      <c r="CH319"/>
      <c r="CI319"/>
      <c r="CJ319"/>
      <c r="CK319"/>
      <c r="CL319"/>
      <c r="CM319"/>
      <c r="CN319"/>
      <c r="CO319"/>
      <c r="CP319"/>
      <c r="CQ319"/>
      <c r="CR319"/>
      <c r="CS319"/>
      <c r="CT319"/>
      <c r="CU319"/>
      <c r="CV319"/>
      <c r="CW319"/>
      <c r="CX319"/>
      <c r="CY319"/>
      <c r="CZ319"/>
      <c r="DA319"/>
      <c r="DB319"/>
      <c r="DC319"/>
      <c r="DD319"/>
      <c r="DE319"/>
      <c r="DF319"/>
      <c r="DG319"/>
      <c r="DH319"/>
      <c r="DI319"/>
      <c r="DJ319"/>
      <c r="DK319"/>
      <c r="DL319"/>
      <c r="DM319"/>
      <c r="DN319"/>
      <c r="DO319"/>
      <c r="DP319"/>
      <c r="DQ319"/>
      <c r="DR319"/>
      <c r="DS319"/>
      <c r="DT319"/>
      <c r="DU319"/>
      <c r="DV319"/>
      <c r="DW319"/>
      <c r="DX319"/>
      <c r="DY319"/>
      <c r="DZ319"/>
      <c r="EA319"/>
      <c r="EB319"/>
      <c r="EC319"/>
      <c r="ED319"/>
      <c r="EE319"/>
      <c r="EF319"/>
      <c r="EG319"/>
      <c r="EH319"/>
      <c r="EI319"/>
      <c r="EJ319"/>
      <c r="EK319"/>
      <c r="EL319"/>
      <c r="EM319"/>
      <c r="EN319"/>
      <c r="EO319"/>
      <c r="EP319"/>
      <c r="EQ319"/>
      <c r="ER319"/>
      <c r="ES319"/>
      <c r="ET319"/>
      <c r="EU319"/>
      <c r="EV319"/>
      <c r="EW319"/>
      <c r="EX319"/>
      <c r="EY319"/>
      <c r="EZ319"/>
      <c r="FA319"/>
      <c r="FB319"/>
      <c r="FC319"/>
      <c r="FD319"/>
      <c r="FE319"/>
      <c r="FF319"/>
      <c r="FG319"/>
      <c r="FH319"/>
      <c r="FI319"/>
      <c r="FJ319"/>
      <c r="FK319"/>
      <c r="FL319"/>
      <c r="FM319"/>
      <c r="FN319"/>
      <c r="FO319"/>
      <c r="FP319"/>
      <c r="FQ319"/>
      <c r="FR319"/>
      <c r="FS319"/>
      <c r="FT319"/>
      <c r="FU319"/>
      <c r="FV319"/>
      <c r="FW319"/>
      <c r="FX319"/>
      <c r="FY319"/>
      <c r="FZ319"/>
      <c r="GA319"/>
      <c r="GB319"/>
      <c r="GC319"/>
      <c r="GD319"/>
      <c r="GE319"/>
      <c r="GF319"/>
      <c r="GG319"/>
      <c r="GH319"/>
      <c r="GI319"/>
      <c r="GJ319"/>
      <c r="GK319"/>
      <c r="GL319"/>
      <c r="GM319"/>
      <c r="GN319"/>
      <c r="GO319"/>
      <c r="GP319"/>
      <c r="GQ319"/>
      <c r="GR319"/>
      <c r="GS319"/>
      <c r="GT319"/>
      <c r="GU319"/>
      <c r="GV319"/>
      <c r="GW319"/>
      <c r="GX319"/>
      <c r="GY319"/>
      <c r="GZ319"/>
      <c r="HA319"/>
      <c r="HB319"/>
      <c r="HC319"/>
      <c r="HD319"/>
      <c r="HE319"/>
      <c r="HF319"/>
      <c r="HG319"/>
      <c r="HH319"/>
      <c r="HI319"/>
      <c r="HJ319"/>
      <c r="HK319"/>
      <c r="HL319"/>
      <c r="HM319"/>
      <c r="HN319"/>
      <c r="HO319"/>
      <c r="HP319"/>
      <c r="HQ319"/>
      <c r="HR319"/>
      <c r="HS319"/>
      <c r="HT319"/>
      <c r="HU319"/>
      <c r="HV319"/>
      <c r="HW319"/>
      <c r="HX319"/>
      <c r="HY319"/>
      <c r="HZ319"/>
      <c r="IA319"/>
      <c r="IB319"/>
      <c r="IC319"/>
      <c r="ID319"/>
      <c r="IE319"/>
      <c r="IF319"/>
      <c r="IG319"/>
      <c r="IH319"/>
      <c r="II319"/>
      <c r="IJ319"/>
      <c r="IK319"/>
      <c r="IL319"/>
      <c r="IM319"/>
      <c r="IN319"/>
      <c r="IO319"/>
      <c r="IP319"/>
      <c r="IQ319"/>
      <c r="IR319"/>
      <c r="IS319"/>
      <c r="IT319"/>
      <c r="IU319"/>
      <c r="IV319"/>
    </row>
    <row r="320" spans="1:256" ht="26.25" customHeight="1" x14ac:dyDescent="0.2">
      <c r="A320" s="159">
        <v>2</v>
      </c>
      <c r="B320" s="140" t="s">
        <v>1264</v>
      </c>
      <c r="C320" s="137">
        <v>2014</v>
      </c>
      <c r="D320" s="340">
        <v>1715</v>
      </c>
      <c r="E320" s="152"/>
      <c r="F320" s="152"/>
      <c r="G320"/>
      <c r="H320"/>
      <c r="I320"/>
      <c r="J320"/>
      <c r="K320"/>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c r="AX320"/>
      <c r="AY320"/>
      <c r="AZ320"/>
      <c r="BA320"/>
      <c r="BB320"/>
      <c r="BC320"/>
      <c r="BD320"/>
      <c r="BE320"/>
      <c r="BF320"/>
      <c r="BG320"/>
      <c r="BH320"/>
      <c r="BI320"/>
      <c r="BJ320"/>
      <c r="BK320"/>
      <c r="BL320"/>
      <c r="BM320"/>
      <c r="BN320"/>
      <c r="BO320"/>
      <c r="BP320"/>
      <c r="BQ320"/>
      <c r="BR320"/>
      <c r="BS320"/>
      <c r="BT320"/>
      <c r="BU320"/>
      <c r="BV320"/>
      <c r="BW320"/>
      <c r="BX320"/>
      <c r="BY320"/>
      <c r="BZ320"/>
      <c r="CA320"/>
      <c r="CB320"/>
      <c r="CC320"/>
      <c r="CD320"/>
      <c r="CE320"/>
      <c r="CF320"/>
      <c r="CG320"/>
      <c r="CH320"/>
      <c r="CI320"/>
      <c r="CJ320"/>
      <c r="CK320"/>
      <c r="CL320"/>
      <c r="CM320"/>
      <c r="CN320"/>
      <c r="CO320"/>
      <c r="CP320"/>
      <c r="CQ320"/>
      <c r="CR320"/>
      <c r="CS320"/>
      <c r="CT320"/>
      <c r="CU320"/>
      <c r="CV320"/>
      <c r="CW320"/>
      <c r="CX320"/>
      <c r="CY320"/>
      <c r="CZ320"/>
      <c r="DA320"/>
      <c r="DB320"/>
      <c r="DC320"/>
      <c r="DD320"/>
      <c r="DE320"/>
      <c r="DF320"/>
      <c r="DG320"/>
      <c r="DH320"/>
      <c r="DI320"/>
      <c r="DJ320"/>
      <c r="DK320"/>
      <c r="DL320"/>
      <c r="DM320"/>
      <c r="DN320"/>
      <c r="DO320"/>
      <c r="DP320"/>
      <c r="DQ320"/>
      <c r="DR320"/>
      <c r="DS320"/>
      <c r="DT320"/>
      <c r="DU320"/>
      <c r="DV320"/>
      <c r="DW320"/>
      <c r="DX320"/>
      <c r="DY320"/>
      <c r="DZ320"/>
      <c r="EA320"/>
      <c r="EB320"/>
      <c r="EC320"/>
      <c r="ED320"/>
      <c r="EE320"/>
      <c r="EF320"/>
      <c r="EG320"/>
      <c r="EH320"/>
      <c r="EI320"/>
      <c r="EJ320"/>
      <c r="EK320"/>
      <c r="EL320"/>
      <c r="EM320"/>
      <c r="EN320"/>
      <c r="EO320"/>
      <c r="EP320"/>
      <c r="EQ320"/>
      <c r="ER320"/>
      <c r="ES320"/>
      <c r="ET320"/>
      <c r="EU320"/>
      <c r="EV320"/>
      <c r="EW320"/>
      <c r="EX320"/>
      <c r="EY320"/>
      <c r="EZ320"/>
      <c r="FA320"/>
      <c r="FB320"/>
      <c r="FC320"/>
      <c r="FD320"/>
      <c r="FE320"/>
      <c r="FF320"/>
      <c r="FG320"/>
      <c r="FH320"/>
      <c r="FI320"/>
      <c r="FJ320"/>
      <c r="FK320"/>
      <c r="FL320"/>
      <c r="FM320"/>
      <c r="FN320"/>
      <c r="FO320"/>
      <c r="FP320"/>
      <c r="FQ320"/>
      <c r="FR320"/>
      <c r="FS320"/>
      <c r="FT320"/>
      <c r="FU320"/>
      <c r="FV320"/>
      <c r="FW320"/>
      <c r="FX320"/>
      <c r="FY320"/>
      <c r="FZ320"/>
      <c r="GA320"/>
      <c r="GB320"/>
      <c r="GC320"/>
      <c r="GD320"/>
      <c r="GE320"/>
      <c r="GF320"/>
      <c r="GG320"/>
      <c r="GH320"/>
      <c r="GI320"/>
      <c r="GJ320"/>
      <c r="GK320"/>
      <c r="GL320"/>
      <c r="GM320"/>
      <c r="GN320"/>
      <c r="GO320"/>
      <c r="GP320"/>
      <c r="GQ320"/>
      <c r="GR320"/>
      <c r="GS320"/>
      <c r="GT320"/>
      <c r="GU320"/>
      <c r="GV320"/>
      <c r="GW320"/>
      <c r="GX320"/>
      <c r="GY320"/>
      <c r="GZ320"/>
      <c r="HA320"/>
      <c r="HB320"/>
      <c r="HC320"/>
      <c r="HD320"/>
      <c r="HE320"/>
      <c r="HF320"/>
      <c r="HG320"/>
      <c r="HH320"/>
      <c r="HI320"/>
      <c r="HJ320"/>
      <c r="HK320"/>
      <c r="HL320"/>
      <c r="HM320"/>
      <c r="HN320"/>
      <c r="HO320"/>
      <c r="HP320"/>
      <c r="HQ320"/>
      <c r="HR320"/>
      <c r="HS320"/>
      <c r="HT320"/>
      <c r="HU320"/>
      <c r="HV320"/>
      <c r="HW320"/>
      <c r="HX320"/>
      <c r="HY320"/>
      <c r="HZ320"/>
      <c r="IA320"/>
      <c r="IB320"/>
      <c r="IC320"/>
      <c r="ID320"/>
      <c r="IE320"/>
      <c r="IF320"/>
      <c r="IG320"/>
      <c r="IH320"/>
      <c r="II320"/>
      <c r="IJ320"/>
      <c r="IK320"/>
      <c r="IL320"/>
      <c r="IM320"/>
      <c r="IN320"/>
      <c r="IO320"/>
      <c r="IP320"/>
      <c r="IQ320"/>
      <c r="IR320"/>
      <c r="IS320"/>
      <c r="IT320"/>
      <c r="IU320"/>
      <c r="IV320"/>
    </row>
    <row r="321" spans="1:256" ht="26.25" customHeight="1" x14ac:dyDescent="0.2">
      <c r="A321" s="159">
        <v>3</v>
      </c>
      <c r="B321" s="140" t="s">
        <v>1265</v>
      </c>
      <c r="C321" s="137">
        <v>2014</v>
      </c>
      <c r="D321" s="340">
        <v>335</v>
      </c>
      <c r="E321" s="152"/>
      <c r="F321" s="152"/>
      <c r="G321"/>
      <c r="H321"/>
      <c r="I321"/>
      <c r="J321"/>
      <c r="K321"/>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c r="AV321"/>
      <c r="AW321"/>
      <c r="AX321"/>
      <c r="AY321"/>
      <c r="AZ321"/>
      <c r="BA321"/>
      <c r="BB321"/>
      <c r="BC321"/>
      <c r="BD321"/>
      <c r="BE321"/>
      <c r="BF321"/>
      <c r="BG321"/>
      <c r="BH321"/>
      <c r="BI321"/>
      <c r="BJ321"/>
      <c r="BK321"/>
      <c r="BL321"/>
      <c r="BM321"/>
      <c r="BN321"/>
      <c r="BO321"/>
      <c r="BP321"/>
      <c r="BQ321"/>
      <c r="BR321"/>
      <c r="BS321"/>
      <c r="BT321"/>
      <c r="BU321"/>
      <c r="BV321"/>
      <c r="BW321"/>
      <c r="BX321"/>
      <c r="BY321"/>
      <c r="BZ321"/>
      <c r="CA321"/>
      <c r="CB321"/>
      <c r="CC321"/>
      <c r="CD321"/>
      <c r="CE321"/>
      <c r="CF321"/>
      <c r="CG321"/>
      <c r="CH321"/>
      <c r="CI321"/>
      <c r="CJ321"/>
      <c r="CK321"/>
      <c r="CL321"/>
      <c r="CM321"/>
      <c r="CN321"/>
      <c r="CO321"/>
      <c r="CP321"/>
      <c r="CQ321"/>
      <c r="CR321"/>
      <c r="CS321"/>
      <c r="CT321"/>
      <c r="CU321"/>
      <c r="CV321"/>
      <c r="CW321"/>
      <c r="CX321"/>
      <c r="CY321"/>
      <c r="CZ321"/>
      <c r="DA321"/>
      <c r="DB321"/>
      <c r="DC321"/>
      <c r="DD321"/>
      <c r="DE321"/>
      <c r="DF321"/>
      <c r="DG321"/>
      <c r="DH321"/>
      <c r="DI321"/>
      <c r="DJ321"/>
      <c r="DK321"/>
      <c r="DL321"/>
      <c r="DM321"/>
      <c r="DN321"/>
      <c r="DO321"/>
      <c r="DP321"/>
      <c r="DQ321"/>
      <c r="DR321"/>
      <c r="DS321"/>
      <c r="DT321"/>
      <c r="DU321"/>
      <c r="DV321"/>
      <c r="DW321"/>
      <c r="DX321"/>
      <c r="DY321"/>
      <c r="DZ321"/>
      <c r="EA321"/>
      <c r="EB321"/>
      <c r="EC321"/>
      <c r="ED321"/>
      <c r="EE321"/>
      <c r="EF321"/>
      <c r="EG321"/>
      <c r="EH321"/>
      <c r="EI321"/>
      <c r="EJ321"/>
      <c r="EK321"/>
      <c r="EL321"/>
      <c r="EM321"/>
      <c r="EN321"/>
      <c r="EO321"/>
      <c r="EP321"/>
      <c r="EQ321"/>
      <c r="ER321"/>
      <c r="ES321"/>
      <c r="ET321"/>
      <c r="EU321"/>
      <c r="EV321"/>
      <c r="EW321"/>
      <c r="EX321"/>
      <c r="EY321"/>
      <c r="EZ321"/>
      <c r="FA321"/>
      <c r="FB321"/>
      <c r="FC321"/>
      <c r="FD321"/>
      <c r="FE321"/>
      <c r="FF321"/>
      <c r="FG321"/>
      <c r="FH321"/>
      <c r="FI321"/>
      <c r="FJ321"/>
      <c r="FK321"/>
      <c r="FL321"/>
      <c r="FM321"/>
      <c r="FN321"/>
      <c r="FO321"/>
      <c r="FP321"/>
      <c r="FQ321"/>
      <c r="FR321"/>
      <c r="FS321"/>
      <c r="FT321"/>
      <c r="FU321"/>
      <c r="FV321"/>
      <c r="FW321"/>
      <c r="FX321"/>
      <c r="FY321"/>
      <c r="FZ321"/>
      <c r="GA321"/>
      <c r="GB321"/>
      <c r="GC321"/>
      <c r="GD321"/>
      <c r="GE321"/>
      <c r="GF321"/>
      <c r="GG321"/>
      <c r="GH321"/>
      <c r="GI321"/>
      <c r="GJ321"/>
      <c r="GK321"/>
      <c r="GL321"/>
      <c r="GM321"/>
      <c r="GN321"/>
      <c r="GO321"/>
      <c r="GP321"/>
      <c r="GQ321"/>
      <c r="GR321"/>
      <c r="GS321"/>
      <c r="GT321"/>
      <c r="GU321"/>
      <c r="GV321"/>
      <c r="GW321"/>
      <c r="GX321"/>
      <c r="GY321"/>
      <c r="GZ321"/>
      <c r="HA321"/>
      <c r="HB321"/>
      <c r="HC321"/>
      <c r="HD321"/>
      <c r="HE321"/>
      <c r="HF321"/>
      <c r="HG321"/>
      <c r="HH321"/>
      <c r="HI321"/>
      <c r="HJ321"/>
      <c r="HK321"/>
      <c r="HL321"/>
      <c r="HM321"/>
      <c r="HN321"/>
      <c r="HO321"/>
      <c r="HP321"/>
      <c r="HQ321"/>
      <c r="HR321"/>
      <c r="HS321"/>
      <c r="HT321"/>
      <c r="HU321"/>
      <c r="HV321"/>
      <c r="HW321"/>
      <c r="HX321"/>
      <c r="HY321"/>
      <c r="HZ321"/>
      <c r="IA321"/>
      <c r="IB321"/>
      <c r="IC321"/>
      <c r="ID321"/>
      <c r="IE321"/>
      <c r="IF321"/>
      <c r="IG321"/>
      <c r="IH321"/>
      <c r="II321"/>
      <c r="IJ321"/>
      <c r="IK321"/>
      <c r="IL321"/>
      <c r="IM321"/>
      <c r="IN321"/>
      <c r="IO321"/>
      <c r="IP321"/>
      <c r="IQ321"/>
      <c r="IR321"/>
      <c r="IS321"/>
      <c r="IT321"/>
      <c r="IU321"/>
      <c r="IV321"/>
    </row>
    <row r="322" spans="1:256" ht="26.25" customHeight="1" x14ac:dyDescent="0.2">
      <c r="A322" s="159">
        <v>4</v>
      </c>
      <c r="B322" s="140" t="s">
        <v>1266</v>
      </c>
      <c r="C322" s="137">
        <v>2015</v>
      </c>
      <c r="D322" s="340">
        <v>299</v>
      </c>
      <c r="E322" s="152"/>
      <c r="F322" s="152"/>
      <c r="G322"/>
      <c r="H322"/>
      <c r="I322"/>
      <c r="J322"/>
      <c r="K322"/>
      <c r="L322"/>
      <c r="M322"/>
      <c r="N322"/>
      <c r="O322"/>
      <c r="P322"/>
      <c r="Q322"/>
      <c r="R322"/>
      <c r="S322"/>
      <c r="T322"/>
      <c r="U322"/>
      <c r="V322"/>
      <c r="W322"/>
      <c r="X322"/>
      <c r="Y322"/>
      <c r="Z322"/>
      <c r="AA322"/>
      <c r="AB322"/>
      <c r="AC322"/>
      <c r="AD322"/>
      <c r="AE322"/>
      <c r="AF322"/>
      <c r="AG322"/>
      <c r="AH322"/>
      <c r="AI322"/>
      <c r="AJ322"/>
      <c r="AK322"/>
      <c r="AL322"/>
      <c r="AM322"/>
      <c r="AN322"/>
      <c r="AO322"/>
      <c r="AP322"/>
      <c r="AQ322"/>
      <c r="AR322"/>
      <c r="AS322"/>
      <c r="AT322"/>
      <c r="AU322"/>
      <c r="AV322"/>
      <c r="AW322"/>
      <c r="AX322"/>
      <c r="AY322"/>
      <c r="AZ322"/>
      <c r="BA322"/>
      <c r="BB322"/>
      <c r="BC322"/>
      <c r="BD322"/>
      <c r="BE322"/>
      <c r="BF322"/>
      <c r="BG322"/>
      <c r="BH322"/>
      <c r="BI322"/>
      <c r="BJ322"/>
      <c r="BK322"/>
      <c r="BL322"/>
      <c r="BM322"/>
      <c r="BN322"/>
      <c r="BO322"/>
      <c r="BP322"/>
      <c r="BQ322"/>
      <c r="BR322"/>
      <c r="BS322"/>
      <c r="BT322"/>
      <c r="BU322"/>
      <c r="BV322"/>
      <c r="BW322"/>
      <c r="BX322"/>
      <c r="BY322"/>
      <c r="BZ322"/>
      <c r="CA322"/>
      <c r="CB322"/>
      <c r="CC322"/>
      <c r="CD322"/>
      <c r="CE322"/>
      <c r="CF322"/>
      <c r="CG322"/>
      <c r="CH322"/>
      <c r="CI322"/>
      <c r="CJ322"/>
      <c r="CK322"/>
      <c r="CL322"/>
      <c r="CM322"/>
      <c r="CN322"/>
      <c r="CO322"/>
      <c r="CP322"/>
      <c r="CQ322"/>
      <c r="CR322"/>
      <c r="CS322"/>
      <c r="CT322"/>
      <c r="CU322"/>
      <c r="CV322"/>
      <c r="CW322"/>
      <c r="CX322"/>
      <c r="CY322"/>
      <c r="CZ322"/>
      <c r="DA322"/>
      <c r="DB322"/>
      <c r="DC322"/>
      <c r="DD322"/>
      <c r="DE322"/>
      <c r="DF322"/>
      <c r="DG322"/>
      <c r="DH322"/>
      <c r="DI322"/>
      <c r="DJ322"/>
      <c r="DK322"/>
      <c r="DL322"/>
      <c r="DM322"/>
      <c r="DN322"/>
      <c r="DO322"/>
      <c r="DP322"/>
      <c r="DQ322"/>
      <c r="DR322"/>
      <c r="DS322"/>
      <c r="DT322"/>
      <c r="DU322"/>
      <c r="DV322"/>
      <c r="DW322"/>
      <c r="DX322"/>
      <c r="DY322"/>
      <c r="DZ322"/>
      <c r="EA322"/>
      <c r="EB322"/>
      <c r="EC322"/>
      <c r="ED322"/>
      <c r="EE322"/>
      <c r="EF322"/>
      <c r="EG322"/>
      <c r="EH322"/>
      <c r="EI322"/>
      <c r="EJ322"/>
      <c r="EK322"/>
      <c r="EL322"/>
      <c r="EM322"/>
      <c r="EN322"/>
      <c r="EO322"/>
      <c r="EP322"/>
      <c r="EQ322"/>
      <c r="ER322"/>
      <c r="ES322"/>
      <c r="ET322"/>
      <c r="EU322"/>
      <c r="EV322"/>
      <c r="EW322"/>
      <c r="EX322"/>
      <c r="EY322"/>
      <c r="EZ322"/>
      <c r="FA322"/>
      <c r="FB322"/>
      <c r="FC322"/>
      <c r="FD322"/>
      <c r="FE322"/>
      <c r="FF322"/>
      <c r="FG322"/>
      <c r="FH322"/>
      <c r="FI322"/>
      <c r="FJ322"/>
      <c r="FK322"/>
      <c r="FL322"/>
      <c r="FM322"/>
      <c r="FN322"/>
      <c r="FO322"/>
      <c r="FP322"/>
      <c r="FQ322"/>
      <c r="FR322"/>
      <c r="FS322"/>
      <c r="FT322"/>
      <c r="FU322"/>
      <c r="FV322"/>
      <c r="FW322"/>
      <c r="FX322"/>
      <c r="FY322"/>
      <c r="FZ322"/>
      <c r="GA322"/>
      <c r="GB322"/>
      <c r="GC322"/>
      <c r="GD322"/>
      <c r="GE322"/>
      <c r="GF322"/>
      <c r="GG322"/>
      <c r="GH322"/>
      <c r="GI322"/>
      <c r="GJ322"/>
      <c r="GK322"/>
      <c r="GL322"/>
      <c r="GM322"/>
      <c r="GN322"/>
      <c r="GO322"/>
      <c r="GP322"/>
      <c r="GQ322"/>
      <c r="GR322"/>
      <c r="GS322"/>
      <c r="GT322"/>
      <c r="GU322"/>
      <c r="GV322"/>
      <c r="GW322"/>
      <c r="GX322"/>
      <c r="GY322"/>
      <c r="GZ322"/>
      <c r="HA322"/>
      <c r="HB322"/>
      <c r="HC322"/>
      <c r="HD322"/>
      <c r="HE322"/>
      <c r="HF322"/>
      <c r="HG322"/>
      <c r="HH322"/>
      <c r="HI322"/>
      <c r="HJ322"/>
      <c r="HK322"/>
      <c r="HL322"/>
      <c r="HM322"/>
      <c r="HN322"/>
      <c r="HO322"/>
      <c r="HP322"/>
      <c r="HQ322"/>
      <c r="HR322"/>
      <c r="HS322"/>
      <c r="HT322"/>
      <c r="HU322"/>
      <c r="HV322"/>
      <c r="HW322"/>
      <c r="HX322"/>
      <c r="HY322"/>
      <c r="HZ322"/>
      <c r="IA322"/>
      <c r="IB322"/>
      <c r="IC322"/>
      <c r="ID322"/>
      <c r="IE322"/>
      <c r="IF322"/>
      <c r="IG322"/>
      <c r="IH322"/>
      <c r="II322"/>
      <c r="IJ322"/>
      <c r="IK322"/>
      <c r="IL322"/>
      <c r="IM322"/>
      <c r="IN322"/>
      <c r="IO322"/>
      <c r="IP322"/>
      <c r="IQ322"/>
      <c r="IR322"/>
      <c r="IS322"/>
      <c r="IT322"/>
      <c r="IU322"/>
      <c r="IV322"/>
    </row>
    <row r="323" spans="1:256" ht="26.25" customHeight="1" x14ac:dyDescent="0.2">
      <c r="A323" s="159">
        <v>5</v>
      </c>
      <c r="B323" s="140" t="s">
        <v>1267</v>
      </c>
      <c r="C323" s="137">
        <v>2015</v>
      </c>
      <c r="D323" s="340">
        <v>840</v>
      </c>
      <c r="E323" s="152"/>
      <c r="F323" s="152"/>
      <c r="G323"/>
      <c r="H323"/>
      <c r="I323"/>
      <c r="J323"/>
      <c r="K323"/>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c r="AS323"/>
      <c r="AT323"/>
      <c r="AU323"/>
      <c r="AV323"/>
      <c r="AW323"/>
      <c r="AX323"/>
      <c r="AY323"/>
      <c r="AZ323"/>
      <c r="BA323"/>
      <c r="BB323"/>
      <c r="BC323"/>
      <c r="BD323"/>
      <c r="BE323"/>
      <c r="BF323"/>
      <c r="BG323"/>
      <c r="BH323"/>
      <c r="BI323"/>
      <c r="BJ323"/>
      <c r="BK323"/>
      <c r="BL323"/>
      <c r="BM323"/>
      <c r="BN323"/>
      <c r="BO323"/>
      <c r="BP323"/>
      <c r="BQ323"/>
      <c r="BR323"/>
      <c r="BS323"/>
      <c r="BT323"/>
      <c r="BU323"/>
      <c r="BV323"/>
      <c r="BW323"/>
      <c r="BX323"/>
      <c r="BY323"/>
      <c r="BZ323"/>
      <c r="CA323"/>
      <c r="CB323"/>
      <c r="CC323"/>
      <c r="CD323"/>
      <c r="CE323"/>
      <c r="CF323"/>
      <c r="CG323"/>
      <c r="CH323"/>
      <c r="CI323"/>
      <c r="CJ323"/>
      <c r="CK323"/>
      <c r="CL323"/>
      <c r="CM323"/>
      <c r="CN323"/>
      <c r="CO323"/>
      <c r="CP323"/>
      <c r="CQ323"/>
      <c r="CR323"/>
      <c r="CS323"/>
      <c r="CT323"/>
      <c r="CU323"/>
      <c r="CV323"/>
      <c r="CW323"/>
      <c r="CX323"/>
      <c r="CY323"/>
      <c r="CZ323"/>
      <c r="DA323"/>
      <c r="DB323"/>
      <c r="DC323"/>
      <c r="DD323"/>
      <c r="DE323"/>
      <c r="DF323"/>
      <c r="DG323"/>
      <c r="DH323"/>
      <c r="DI323"/>
      <c r="DJ323"/>
      <c r="DK323"/>
      <c r="DL323"/>
      <c r="DM323"/>
      <c r="DN323"/>
      <c r="DO323"/>
      <c r="DP323"/>
      <c r="DQ323"/>
      <c r="DR323"/>
      <c r="DS323"/>
      <c r="DT323"/>
      <c r="DU323"/>
      <c r="DV323"/>
      <c r="DW323"/>
      <c r="DX323"/>
      <c r="DY323"/>
      <c r="DZ323"/>
      <c r="EA323"/>
      <c r="EB323"/>
      <c r="EC323"/>
      <c r="ED323"/>
      <c r="EE323"/>
      <c r="EF323"/>
      <c r="EG323"/>
      <c r="EH323"/>
      <c r="EI323"/>
      <c r="EJ323"/>
      <c r="EK323"/>
      <c r="EL323"/>
      <c r="EM323"/>
      <c r="EN323"/>
      <c r="EO323"/>
      <c r="EP323"/>
      <c r="EQ323"/>
      <c r="ER323"/>
      <c r="ES323"/>
      <c r="ET323"/>
      <c r="EU323"/>
      <c r="EV323"/>
      <c r="EW323"/>
      <c r="EX323"/>
      <c r="EY323"/>
      <c r="EZ323"/>
      <c r="FA323"/>
      <c r="FB323"/>
      <c r="FC323"/>
      <c r="FD323"/>
      <c r="FE323"/>
      <c r="FF323"/>
      <c r="FG323"/>
      <c r="FH323"/>
      <c r="FI323"/>
      <c r="FJ323"/>
      <c r="FK323"/>
      <c r="FL323"/>
      <c r="FM323"/>
      <c r="FN323"/>
      <c r="FO323"/>
      <c r="FP323"/>
      <c r="FQ323"/>
      <c r="FR323"/>
      <c r="FS323"/>
      <c r="FT323"/>
      <c r="FU323"/>
      <c r="FV323"/>
      <c r="FW323"/>
      <c r="FX323"/>
      <c r="FY323"/>
      <c r="FZ323"/>
      <c r="GA323"/>
      <c r="GB323"/>
      <c r="GC323"/>
      <c r="GD323"/>
      <c r="GE323"/>
      <c r="GF323"/>
      <c r="GG323"/>
      <c r="GH323"/>
      <c r="GI323"/>
      <c r="GJ323"/>
      <c r="GK323"/>
      <c r="GL323"/>
      <c r="GM323"/>
      <c r="GN323"/>
      <c r="GO323"/>
      <c r="GP323"/>
      <c r="GQ323"/>
      <c r="GR323"/>
      <c r="GS323"/>
      <c r="GT323"/>
      <c r="GU323"/>
      <c r="GV323"/>
      <c r="GW323"/>
      <c r="GX323"/>
      <c r="GY323"/>
      <c r="GZ323"/>
      <c r="HA323"/>
      <c r="HB323"/>
      <c r="HC323"/>
      <c r="HD323"/>
      <c r="HE323"/>
      <c r="HF323"/>
      <c r="HG323"/>
      <c r="HH323"/>
      <c r="HI323"/>
      <c r="HJ323"/>
      <c r="HK323"/>
      <c r="HL323"/>
      <c r="HM323"/>
      <c r="HN323"/>
      <c r="HO323"/>
      <c r="HP323"/>
      <c r="HQ323"/>
      <c r="HR323"/>
      <c r="HS323"/>
      <c r="HT323"/>
      <c r="HU323"/>
      <c r="HV323"/>
      <c r="HW323"/>
      <c r="HX323"/>
      <c r="HY323"/>
      <c r="HZ323"/>
      <c r="IA323"/>
      <c r="IB323"/>
      <c r="IC323"/>
      <c r="ID323"/>
      <c r="IE323"/>
      <c r="IF323"/>
      <c r="IG323"/>
      <c r="IH323"/>
      <c r="II323"/>
      <c r="IJ323"/>
      <c r="IK323"/>
      <c r="IL323"/>
      <c r="IM323"/>
      <c r="IN323"/>
      <c r="IO323"/>
      <c r="IP323"/>
      <c r="IQ323"/>
      <c r="IR323"/>
      <c r="IS323"/>
      <c r="IT323"/>
      <c r="IU323"/>
      <c r="IV323"/>
    </row>
    <row r="324" spans="1:256" ht="26.25" customHeight="1" x14ac:dyDescent="0.2">
      <c r="A324" s="159">
        <v>6</v>
      </c>
      <c r="B324" s="140" t="s">
        <v>1268</v>
      </c>
      <c r="C324" s="137">
        <v>2015</v>
      </c>
      <c r="D324" s="340">
        <v>421.01</v>
      </c>
      <c r="E324" s="152"/>
      <c r="F324" s="152"/>
      <c r="G324"/>
      <c r="H324"/>
      <c r="I324"/>
      <c r="J324"/>
      <c r="K324"/>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c r="AS324"/>
      <c r="AT324"/>
      <c r="AU324"/>
      <c r="AV324"/>
      <c r="AW324"/>
      <c r="AX324"/>
      <c r="AY324"/>
      <c r="AZ324"/>
      <c r="BA324"/>
      <c r="BB324"/>
      <c r="BC324"/>
      <c r="BD324"/>
      <c r="BE324"/>
      <c r="BF324"/>
      <c r="BG324"/>
      <c r="BH324"/>
      <c r="BI324"/>
      <c r="BJ324"/>
      <c r="BK324"/>
      <c r="BL324"/>
      <c r="BM324"/>
      <c r="BN324"/>
      <c r="BO324"/>
      <c r="BP324"/>
      <c r="BQ324"/>
      <c r="BR324"/>
      <c r="BS324"/>
      <c r="BT324"/>
      <c r="BU324"/>
      <c r="BV324"/>
      <c r="BW324"/>
      <c r="BX324"/>
      <c r="BY324"/>
      <c r="BZ324"/>
      <c r="CA324"/>
      <c r="CB324"/>
      <c r="CC324"/>
      <c r="CD324"/>
      <c r="CE324"/>
      <c r="CF324"/>
      <c r="CG324"/>
      <c r="CH324"/>
      <c r="CI324"/>
      <c r="CJ324"/>
      <c r="CK324"/>
      <c r="CL324"/>
      <c r="CM324"/>
      <c r="CN324"/>
      <c r="CO324"/>
      <c r="CP324"/>
      <c r="CQ324"/>
      <c r="CR324"/>
      <c r="CS324"/>
      <c r="CT324"/>
      <c r="CU324"/>
      <c r="CV324"/>
      <c r="CW324"/>
      <c r="CX324"/>
      <c r="CY324"/>
      <c r="CZ324"/>
      <c r="DA324"/>
      <c r="DB324"/>
      <c r="DC324"/>
      <c r="DD324"/>
      <c r="DE324"/>
      <c r="DF324"/>
      <c r="DG324"/>
      <c r="DH324"/>
      <c r="DI324"/>
      <c r="DJ324"/>
      <c r="DK324"/>
      <c r="DL324"/>
      <c r="DM324"/>
      <c r="DN324"/>
      <c r="DO324"/>
      <c r="DP324"/>
      <c r="DQ324"/>
      <c r="DR324"/>
      <c r="DS324"/>
      <c r="DT324"/>
      <c r="DU324"/>
      <c r="DV324"/>
      <c r="DW324"/>
      <c r="DX324"/>
      <c r="DY324"/>
      <c r="DZ324"/>
      <c r="EA324"/>
      <c r="EB324"/>
      <c r="EC324"/>
      <c r="ED324"/>
      <c r="EE324"/>
      <c r="EF324"/>
      <c r="EG324"/>
      <c r="EH324"/>
      <c r="EI324"/>
      <c r="EJ324"/>
      <c r="EK324"/>
      <c r="EL324"/>
      <c r="EM324"/>
      <c r="EN324"/>
      <c r="EO324"/>
      <c r="EP324"/>
      <c r="EQ324"/>
      <c r="ER324"/>
      <c r="ES324"/>
      <c r="ET324"/>
      <c r="EU324"/>
      <c r="EV324"/>
      <c r="EW324"/>
      <c r="EX324"/>
      <c r="EY324"/>
      <c r="EZ324"/>
      <c r="FA324"/>
      <c r="FB324"/>
      <c r="FC324"/>
      <c r="FD324"/>
      <c r="FE324"/>
      <c r="FF324"/>
      <c r="FG324"/>
      <c r="FH324"/>
      <c r="FI324"/>
      <c r="FJ324"/>
      <c r="FK324"/>
      <c r="FL324"/>
      <c r="FM324"/>
      <c r="FN324"/>
      <c r="FO324"/>
      <c r="FP324"/>
      <c r="FQ324"/>
      <c r="FR324"/>
      <c r="FS324"/>
      <c r="FT324"/>
      <c r="FU324"/>
      <c r="FV324"/>
      <c r="FW324"/>
      <c r="FX324"/>
      <c r="FY324"/>
      <c r="FZ324"/>
      <c r="GA324"/>
      <c r="GB324"/>
      <c r="GC324"/>
      <c r="GD324"/>
      <c r="GE324"/>
      <c r="GF324"/>
      <c r="GG324"/>
      <c r="GH324"/>
      <c r="GI324"/>
      <c r="GJ324"/>
      <c r="GK324"/>
      <c r="GL324"/>
      <c r="GM324"/>
      <c r="GN324"/>
      <c r="GO324"/>
      <c r="GP324"/>
      <c r="GQ324"/>
      <c r="GR324"/>
      <c r="GS324"/>
      <c r="GT324"/>
      <c r="GU324"/>
      <c r="GV324"/>
      <c r="GW324"/>
      <c r="GX324"/>
      <c r="GY324"/>
      <c r="GZ324"/>
      <c r="HA324"/>
      <c r="HB324"/>
      <c r="HC324"/>
      <c r="HD324"/>
      <c r="HE324"/>
      <c r="HF324"/>
      <c r="HG324"/>
      <c r="HH324"/>
      <c r="HI324"/>
      <c r="HJ324"/>
      <c r="HK324"/>
      <c r="HL324"/>
      <c r="HM324"/>
      <c r="HN324"/>
      <c r="HO324"/>
      <c r="HP324"/>
      <c r="HQ324"/>
      <c r="HR324"/>
      <c r="HS324"/>
      <c r="HT324"/>
      <c r="HU324"/>
      <c r="HV324"/>
      <c r="HW324"/>
      <c r="HX324"/>
      <c r="HY324"/>
      <c r="HZ324"/>
      <c r="IA324"/>
      <c r="IB324"/>
      <c r="IC324"/>
      <c r="ID324"/>
      <c r="IE324"/>
      <c r="IF324"/>
      <c r="IG324"/>
      <c r="IH324"/>
      <c r="II324"/>
      <c r="IJ324"/>
      <c r="IK324"/>
      <c r="IL324"/>
      <c r="IM324"/>
      <c r="IN324"/>
      <c r="IO324"/>
      <c r="IP324"/>
      <c r="IQ324"/>
      <c r="IR324"/>
      <c r="IS324"/>
      <c r="IT324"/>
      <c r="IU324"/>
      <c r="IV324"/>
    </row>
    <row r="325" spans="1:256" s="152" customFormat="1" ht="26.25" customHeight="1" x14ac:dyDescent="0.2">
      <c r="A325" s="159">
        <v>7</v>
      </c>
      <c r="B325" s="140" t="s">
        <v>1269</v>
      </c>
      <c r="C325" s="137">
        <v>2017</v>
      </c>
      <c r="D325" s="340">
        <v>579</v>
      </c>
    </row>
    <row r="326" spans="1:256" s="152" customFormat="1" ht="26.25" customHeight="1" x14ac:dyDescent="0.2">
      <c r="A326" s="159">
        <v>8</v>
      </c>
      <c r="B326" s="140" t="s">
        <v>1270</v>
      </c>
      <c r="C326" s="137">
        <v>2014</v>
      </c>
      <c r="D326" s="340">
        <v>2706</v>
      </c>
    </row>
    <row r="327" spans="1:256" s="152" customFormat="1" ht="26.25" customHeight="1" x14ac:dyDescent="0.2">
      <c r="A327" s="159">
        <v>9</v>
      </c>
      <c r="B327" s="140" t="s">
        <v>1271</v>
      </c>
      <c r="C327" s="137">
        <v>2018</v>
      </c>
      <c r="D327" s="340">
        <v>4059</v>
      </c>
    </row>
    <row r="328" spans="1:256" s="152" customFormat="1" ht="26.25" customHeight="1" x14ac:dyDescent="0.2">
      <c r="A328" s="159">
        <v>10</v>
      </c>
      <c r="B328" s="140" t="s">
        <v>1272</v>
      </c>
      <c r="C328" s="137">
        <v>2018</v>
      </c>
      <c r="D328" s="340">
        <v>62399.86</v>
      </c>
    </row>
    <row r="329" spans="1:256" ht="30" customHeight="1" x14ac:dyDescent="0.2">
      <c r="A329" s="137"/>
      <c r="B329" s="146" t="s">
        <v>457</v>
      </c>
      <c r="C329" s="145"/>
      <c r="D329" s="342">
        <f>SUM(D319:D328)</f>
        <v>73952.87</v>
      </c>
      <c r="E329"/>
      <c r="F329"/>
      <c r="G329"/>
      <c r="H329"/>
      <c r="I329"/>
      <c r="J329"/>
      <c r="K329"/>
      <c r="L329"/>
      <c r="M329"/>
      <c r="N329"/>
      <c r="O329"/>
      <c r="P329"/>
      <c r="Q329"/>
      <c r="R329"/>
      <c r="S329"/>
      <c r="T329"/>
      <c r="U329"/>
      <c r="V329"/>
      <c r="W329"/>
      <c r="X329"/>
      <c r="Y329"/>
      <c r="Z329"/>
      <c r="AA329"/>
      <c r="AB329"/>
      <c r="AC329"/>
      <c r="AD329"/>
      <c r="AE329"/>
      <c r="AF329"/>
      <c r="AG329"/>
      <c r="AH329"/>
      <c r="AI329"/>
      <c r="AJ329"/>
      <c r="AK329"/>
      <c r="AL329"/>
      <c r="AM329"/>
      <c r="AN329"/>
      <c r="AO329"/>
      <c r="AP329"/>
      <c r="AQ329"/>
      <c r="AR329"/>
      <c r="AS329"/>
      <c r="AT329"/>
      <c r="AU329"/>
      <c r="AV329"/>
      <c r="AW329"/>
      <c r="AX329"/>
      <c r="AY329"/>
      <c r="AZ329"/>
      <c r="BA329"/>
      <c r="BB329"/>
      <c r="BC329"/>
      <c r="BD329"/>
      <c r="BE329"/>
      <c r="BF329"/>
      <c r="BG329"/>
      <c r="BH329"/>
      <c r="BI329"/>
      <c r="BJ329"/>
      <c r="BK329"/>
      <c r="BL329"/>
      <c r="BM329"/>
      <c r="BN329"/>
      <c r="BO329"/>
      <c r="BP329"/>
      <c r="BQ329"/>
      <c r="BR329"/>
      <c r="BS329"/>
      <c r="BT329"/>
      <c r="BU329"/>
      <c r="BV329"/>
      <c r="BW329"/>
      <c r="BX329"/>
      <c r="BY329"/>
      <c r="BZ329"/>
      <c r="CA329"/>
      <c r="CB329"/>
      <c r="CC329"/>
      <c r="CD329"/>
      <c r="CE329"/>
      <c r="CF329"/>
      <c r="CG329"/>
      <c r="CH329"/>
      <c r="CI329"/>
      <c r="CJ329"/>
      <c r="CK329"/>
      <c r="CL329"/>
      <c r="CM329"/>
      <c r="CN329"/>
      <c r="CO329"/>
      <c r="CP329"/>
      <c r="CQ329"/>
      <c r="CR329"/>
      <c r="CS329"/>
      <c r="CT329"/>
      <c r="CU329"/>
      <c r="CV329"/>
      <c r="CW329"/>
      <c r="CX329"/>
      <c r="CY329"/>
      <c r="CZ329"/>
      <c r="DA329"/>
      <c r="DB329"/>
      <c r="DC329"/>
      <c r="DD329"/>
      <c r="DE329"/>
      <c r="DF329"/>
      <c r="DG329"/>
      <c r="DH329"/>
      <c r="DI329"/>
      <c r="DJ329"/>
      <c r="DK329"/>
      <c r="DL329"/>
      <c r="DM329"/>
      <c r="DN329"/>
      <c r="DO329"/>
      <c r="DP329"/>
      <c r="DQ329"/>
      <c r="DR329"/>
      <c r="DS329"/>
      <c r="DT329"/>
      <c r="DU329"/>
      <c r="DV329"/>
      <c r="DW329"/>
      <c r="DX329"/>
      <c r="DY329"/>
      <c r="DZ329"/>
      <c r="EA329"/>
      <c r="EB329"/>
      <c r="EC329"/>
      <c r="ED329"/>
      <c r="EE329"/>
      <c r="EF329"/>
      <c r="EG329"/>
      <c r="EH329"/>
      <c r="EI329"/>
      <c r="EJ329"/>
      <c r="EK329"/>
      <c r="EL329"/>
      <c r="EM329"/>
      <c r="EN329"/>
      <c r="EO329"/>
      <c r="EP329"/>
      <c r="EQ329"/>
      <c r="ER329"/>
      <c r="ES329"/>
      <c r="ET329"/>
      <c r="EU329"/>
      <c r="EV329"/>
      <c r="EW329"/>
      <c r="EX329"/>
      <c r="EY329"/>
      <c r="EZ329"/>
      <c r="FA329"/>
      <c r="FB329"/>
      <c r="FC329"/>
      <c r="FD329"/>
      <c r="FE329"/>
      <c r="FF329"/>
      <c r="FG329"/>
      <c r="FH329"/>
      <c r="FI329"/>
      <c r="FJ329"/>
      <c r="FK329"/>
      <c r="FL329"/>
      <c r="FM329"/>
      <c r="FN329"/>
      <c r="FO329"/>
      <c r="FP329"/>
      <c r="FQ329"/>
      <c r="FR329"/>
      <c r="FS329"/>
      <c r="FT329"/>
      <c r="FU329"/>
      <c r="FV329"/>
      <c r="FW329"/>
      <c r="FX329"/>
      <c r="FY329"/>
      <c r="FZ329"/>
      <c r="GA329"/>
      <c r="GB329"/>
      <c r="GC329"/>
      <c r="GD329"/>
      <c r="GE329"/>
      <c r="GF329"/>
      <c r="GG329"/>
      <c r="GH329"/>
      <c r="GI329"/>
      <c r="GJ329"/>
      <c r="GK329"/>
      <c r="GL329"/>
      <c r="GM329"/>
      <c r="GN329"/>
      <c r="GO329"/>
      <c r="GP329"/>
      <c r="GQ329"/>
      <c r="GR329"/>
      <c r="GS329"/>
      <c r="GT329"/>
      <c r="GU329"/>
      <c r="GV329"/>
      <c r="GW329"/>
      <c r="GX329"/>
      <c r="GY329"/>
      <c r="GZ329"/>
      <c r="HA329"/>
      <c r="HB329"/>
      <c r="HC329"/>
      <c r="HD329"/>
      <c r="HE329"/>
      <c r="HF329"/>
      <c r="HG329"/>
      <c r="HH329"/>
      <c r="HI329"/>
      <c r="HJ329"/>
      <c r="HK329"/>
      <c r="HL329"/>
      <c r="HM329"/>
      <c r="HN329"/>
      <c r="HO329"/>
      <c r="HP329"/>
      <c r="HQ329"/>
      <c r="HR329"/>
      <c r="HS329"/>
      <c r="HT329"/>
      <c r="HU329"/>
      <c r="HV329"/>
      <c r="HW329"/>
      <c r="HX329"/>
      <c r="HY329"/>
      <c r="HZ329"/>
      <c r="IA329"/>
      <c r="IB329"/>
      <c r="IC329"/>
      <c r="ID329"/>
      <c r="IE329"/>
      <c r="IF329"/>
      <c r="IG329"/>
      <c r="IH329"/>
      <c r="II329"/>
      <c r="IJ329"/>
      <c r="IK329"/>
      <c r="IL329"/>
      <c r="IM329"/>
      <c r="IN329"/>
      <c r="IO329"/>
      <c r="IP329"/>
      <c r="IQ329"/>
      <c r="IR329"/>
      <c r="IS329"/>
      <c r="IT329"/>
      <c r="IU329"/>
      <c r="IV329"/>
    </row>
    <row r="330" spans="1:256" ht="26.25" customHeight="1" x14ac:dyDescent="0.2">
      <c r="A330" s="427" t="s">
        <v>1163</v>
      </c>
      <c r="B330" s="427"/>
      <c r="C330" s="427"/>
      <c r="D330" s="427"/>
      <c r="E330"/>
      <c r="F330"/>
      <c r="G330"/>
      <c r="H330"/>
      <c r="I330"/>
      <c r="J330"/>
      <c r="K330"/>
      <c r="L330"/>
      <c r="M330"/>
      <c r="N330"/>
      <c r="O330"/>
      <c r="P330"/>
      <c r="Q330"/>
      <c r="R330"/>
      <c r="S330"/>
      <c r="T330"/>
      <c r="U330"/>
      <c r="V330"/>
      <c r="W330"/>
      <c r="X330"/>
      <c r="Y330"/>
      <c r="Z330"/>
      <c r="AA330"/>
      <c r="AB330"/>
      <c r="AC330"/>
      <c r="AD330"/>
      <c r="AE330"/>
      <c r="AF330"/>
      <c r="AG330"/>
      <c r="AH330"/>
      <c r="AI330"/>
      <c r="AJ330"/>
      <c r="AK330"/>
      <c r="AL330"/>
      <c r="AM330"/>
      <c r="AN330"/>
      <c r="AO330"/>
      <c r="AP330"/>
      <c r="AQ330"/>
      <c r="AR330"/>
      <c r="AS330"/>
      <c r="AT330"/>
      <c r="AU330"/>
      <c r="AV330"/>
      <c r="AW330"/>
      <c r="AX330"/>
      <c r="AY330"/>
      <c r="AZ330"/>
      <c r="BA330"/>
      <c r="BB330"/>
      <c r="BC330"/>
      <c r="BD330"/>
      <c r="BE330"/>
      <c r="BF330"/>
      <c r="BG330"/>
      <c r="BH330"/>
      <c r="BI330"/>
      <c r="BJ330"/>
      <c r="BK330"/>
      <c r="BL330"/>
      <c r="BM330"/>
      <c r="BN330"/>
      <c r="BO330"/>
      <c r="BP330"/>
      <c r="BQ330"/>
      <c r="BR330"/>
      <c r="BS330"/>
      <c r="BT330"/>
      <c r="BU330"/>
      <c r="BV330"/>
      <c r="BW330"/>
      <c r="BX330"/>
      <c r="BY330"/>
      <c r="BZ330"/>
      <c r="CA330"/>
      <c r="CB330"/>
      <c r="CC330"/>
      <c r="CD330"/>
      <c r="CE330"/>
      <c r="CF330"/>
      <c r="CG330"/>
      <c r="CH330"/>
      <c r="CI330"/>
      <c r="CJ330"/>
      <c r="CK330"/>
      <c r="CL330"/>
      <c r="CM330"/>
      <c r="CN330"/>
      <c r="CO330"/>
      <c r="CP330"/>
      <c r="CQ330"/>
      <c r="CR330"/>
      <c r="CS330"/>
      <c r="CT330"/>
      <c r="CU330"/>
      <c r="CV330"/>
      <c r="CW330"/>
      <c r="CX330"/>
      <c r="CY330"/>
      <c r="CZ330"/>
      <c r="DA330"/>
      <c r="DB330"/>
      <c r="DC330"/>
      <c r="DD330"/>
      <c r="DE330"/>
      <c r="DF330"/>
      <c r="DG330"/>
      <c r="DH330"/>
      <c r="DI330"/>
      <c r="DJ330"/>
      <c r="DK330"/>
      <c r="DL330"/>
      <c r="DM330"/>
      <c r="DN330"/>
      <c r="DO330"/>
      <c r="DP330"/>
      <c r="DQ330"/>
      <c r="DR330"/>
      <c r="DS330"/>
      <c r="DT330"/>
      <c r="DU330"/>
      <c r="DV330"/>
      <c r="DW330"/>
      <c r="DX330"/>
      <c r="DY330"/>
      <c r="DZ330"/>
      <c r="EA330"/>
      <c r="EB330"/>
      <c r="EC330"/>
      <c r="ED330"/>
      <c r="EE330"/>
      <c r="EF330"/>
      <c r="EG330"/>
      <c r="EH330"/>
      <c r="EI330"/>
      <c r="EJ330"/>
      <c r="EK330"/>
      <c r="EL330"/>
      <c r="EM330"/>
      <c r="EN330"/>
      <c r="EO330"/>
      <c r="EP330"/>
      <c r="EQ330"/>
      <c r="ER330"/>
      <c r="ES330"/>
      <c r="ET330"/>
      <c r="EU330"/>
      <c r="EV330"/>
      <c r="EW330"/>
      <c r="EX330"/>
      <c r="EY330"/>
      <c r="EZ330"/>
      <c r="FA330"/>
      <c r="FB330"/>
      <c r="FC330"/>
      <c r="FD330"/>
      <c r="FE330"/>
      <c r="FF330"/>
      <c r="FG330"/>
      <c r="FH330"/>
      <c r="FI330"/>
      <c r="FJ330"/>
      <c r="FK330"/>
      <c r="FL330"/>
      <c r="FM330"/>
      <c r="FN330"/>
      <c r="FO330"/>
      <c r="FP330"/>
      <c r="FQ330"/>
      <c r="FR330"/>
      <c r="FS330"/>
      <c r="FT330"/>
      <c r="FU330"/>
      <c r="FV330"/>
      <c r="FW330"/>
      <c r="FX330"/>
      <c r="FY330"/>
      <c r="FZ330"/>
      <c r="GA330"/>
      <c r="GB330"/>
      <c r="GC330"/>
      <c r="GD330"/>
      <c r="GE330"/>
      <c r="GF330"/>
      <c r="GG330"/>
      <c r="GH330"/>
      <c r="GI330"/>
      <c r="GJ330"/>
      <c r="GK330"/>
      <c r="GL330"/>
      <c r="GM330"/>
      <c r="GN330"/>
      <c r="GO330"/>
      <c r="GP330"/>
      <c r="GQ330"/>
      <c r="GR330"/>
      <c r="GS330"/>
      <c r="GT330"/>
      <c r="GU330"/>
      <c r="GV330"/>
      <c r="GW330"/>
      <c r="GX330"/>
      <c r="GY330"/>
      <c r="GZ330"/>
      <c r="HA330"/>
      <c r="HB330"/>
      <c r="HC330"/>
      <c r="HD330"/>
      <c r="HE330"/>
      <c r="HF330"/>
      <c r="HG330"/>
      <c r="HH330"/>
      <c r="HI330"/>
      <c r="HJ330"/>
      <c r="HK330"/>
      <c r="HL330"/>
      <c r="HM330"/>
      <c r="HN330"/>
      <c r="HO330"/>
      <c r="HP330"/>
      <c r="HQ330"/>
      <c r="HR330"/>
      <c r="HS330"/>
      <c r="HT330"/>
      <c r="HU330"/>
      <c r="HV330"/>
      <c r="HW330"/>
      <c r="HX330"/>
      <c r="HY330"/>
      <c r="HZ330"/>
      <c r="IA330"/>
      <c r="IB330"/>
      <c r="IC330"/>
      <c r="ID330"/>
      <c r="IE330"/>
      <c r="IF330"/>
      <c r="IG330"/>
      <c r="IH330"/>
      <c r="II330"/>
      <c r="IJ330"/>
      <c r="IK330"/>
      <c r="IL330"/>
      <c r="IM330"/>
      <c r="IN330"/>
      <c r="IO330"/>
      <c r="IP330"/>
      <c r="IQ330"/>
      <c r="IR330"/>
      <c r="IS330"/>
      <c r="IT330"/>
      <c r="IU330"/>
      <c r="IV330"/>
    </row>
    <row r="331" spans="1:256" ht="26.25" customHeight="1" x14ac:dyDescent="0.2">
      <c r="A331" s="161">
        <v>1</v>
      </c>
      <c r="B331" s="162" t="s">
        <v>1273</v>
      </c>
      <c r="C331" s="162">
        <v>2014</v>
      </c>
      <c r="D331" s="348">
        <v>359</v>
      </c>
      <c r="E331" s="152"/>
      <c r="F331" s="152"/>
      <c r="G331"/>
      <c r="H331"/>
      <c r="I331"/>
      <c r="J331"/>
      <c r="K331"/>
      <c r="L331"/>
      <c r="M331"/>
      <c r="N331"/>
      <c r="O331"/>
      <c r="P331"/>
      <c r="Q331"/>
      <c r="R331"/>
      <c r="S331"/>
      <c r="T331"/>
      <c r="U331"/>
      <c r="V331"/>
      <c r="W331"/>
      <c r="X331"/>
      <c r="Y331"/>
      <c r="Z331"/>
      <c r="AA331"/>
      <c r="AB331"/>
      <c r="AC331"/>
      <c r="AD331"/>
      <c r="AE331"/>
      <c r="AF331"/>
      <c r="AG331"/>
      <c r="AH331"/>
      <c r="AI331"/>
      <c r="AJ331"/>
      <c r="AK331"/>
      <c r="AL331"/>
      <c r="AM331"/>
      <c r="AN331"/>
      <c r="AO331"/>
      <c r="AP331"/>
      <c r="AQ331"/>
      <c r="AR331"/>
      <c r="AS331"/>
      <c r="AT331"/>
      <c r="AU331"/>
      <c r="AV331"/>
      <c r="AW331"/>
      <c r="AX331"/>
      <c r="AY331"/>
      <c r="AZ331"/>
      <c r="BA331"/>
      <c r="BB331"/>
      <c r="BC331"/>
      <c r="BD331"/>
      <c r="BE331"/>
      <c r="BF331"/>
      <c r="BG331"/>
      <c r="BH331"/>
      <c r="BI331"/>
      <c r="BJ331"/>
      <c r="BK331"/>
      <c r="BL331"/>
      <c r="BM331"/>
      <c r="BN331"/>
      <c r="BO331"/>
      <c r="BP331"/>
      <c r="BQ331"/>
      <c r="BR331"/>
      <c r="BS331"/>
      <c r="BT331"/>
      <c r="BU331"/>
      <c r="BV331"/>
      <c r="BW331"/>
      <c r="BX331"/>
      <c r="BY331"/>
      <c r="BZ331"/>
      <c r="CA331"/>
      <c r="CB331"/>
      <c r="CC331"/>
      <c r="CD331"/>
      <c r="CE331"/>
      <c r="CF331"/>
      <c r="CG331"/>
      <c r="CH331"/>
      <c r="CI331"/>
      <c r="CJ331"/>
      <c r="CK331"/>
      <c r="CL331"/>
      <c r="CM331"/>
      <c r="CN331"/>
      <c r="CO331"/>
      <c r="CP331"/>
      <c r="CQ331"/>
      <c r="CR331"/>
      <c r="CS331"/>
      <c r="CT331"/>
      <c r="CU331"/>
      <c r="CV331"/>
      <c r="CW331"/>
      <c r="CX331"/>
      <c r="CY331"/>
      <c r="CZ331"/>
      <c r="DA331"/>
      <c r="DB331"/>
      <c r="DC331"/>
      <c r="DD331"/>
      <c r="DE331"/>
      <c r="DF331"/>
      <c r="DG331"/>
      <c r="DH331"/>
      <c r="DI331"/>
      <c r="DJ331"/>
      <c r="DK331"/>
      <c r="DL331"/>
      <c r="DM331"/>
      <c r="DN331"/>
      <c r="DO331"/>
      <c r="DP331"/>
      <c r="DQ331"/>
      <c r="DR331"/>
      <c r="DS331"/>
      <c r="DT331"/>
      <c r="DU331"/>
      <c r="DV331"/>
      <c r="DW331"/>
      <c r="DX331"/>
      <c r="DY331"/>
      <c r="DZ331"/>
      <c r="EA331"/>
      <c r="EB331"/>
      <c r="EC331"/>
      <c r="ED331"/>
      <c r="EE331"/>
      <c r="EF331"/>
      <c r="EG331"/>
      <c r="EH331"/>
      <c r="EI331"/>
      <c r="EJ331"/>
      <c r="EK331"/>
      <c r="EL331"/>
      <c r="EM331"/>
      <c r="EN331"/>
      <c r="EO331"/>
      <c r="EP331"/>
      <c r="EQ331"/>
      <c r="ER331"/>
      <c r="ES331"/>
      <c r="ET331"/>
      <c r="EU331"/>
      <c r="EV331"/>
      <c r="EW331"/>
      <c r="EX331"/>
      <c r="EY331"/>
      <c r="EZ331"/>
      <c r="FA331"/>
      <c r="FB331"/>
      <c r="FC331"/>
      <c r="FD331"/>
      <c r="FE331"/>
      <c r="FF331"/>
      <c r="FG331"/>
      <c r="FH331"/>
      <c r="FI331"/>
      <c r="FJ331"/>
      <c r="FK331"/>
      <c r="FL331"/>
      <c r="FM331"/>
      <c r="FN331"/>
      <c r="FO331"/>
      <c r="FP331"/>
      <c r="FQ331"/>
      <c r="FR331"/>
      <c r="FS331"/>
      <c r="FT331"/>
      <c r="FU331"/>
      <c r="FV331"/>
      <c r="FW331"/>
      <c r="FX331"/>
      <c r="FY331"/>
      <c r="FZ331"/>
      <c r="GA331"/>
      <c r="GB331"/>
      <c r="GC331"/>
      <c r="GD331"/>
      <c r="GE331"/>
      <c r="GF331"/>
      <c r="GG331"/>
      <c r="GH331"/>
      <c r="GI331"/>
      <c r="GJ331"/>
      <c r="GK331"/>
      <c r="GL331"/>
      <c r="GM331"/>
      <c r="GN331"/>
      <c r="GO331"/>
      <c r="GP331"/>
      <c r="GQ331"/>
      <c r="GR331"/>
      <c r="GS331"/>
      <c r="GT331"/>
      <c r="GU331"/>
      <c r="GV331"/>
      <c r="GW331"/>
      <c r="GX331"/>
      <c r="GY331"/>
      <c r="GZ331"/>
      <c r="HA331"/>
      <c r="HB331"/>
      <c r="HC331"/>
      <c r="HD331"/>
      <c r="HE331"/>
      <c r="HF331"/>
      <c r="HG331"/>
      <c r="HH331"/>
      <c r="HI331"/>
      <c r="HJ331"/>
      <c r="HK331"/>
      <c r="HL331"/>
      <c r="HM331"/>
      <c r="HN331"/>
      <c r="HO331"/>
      <c r="HP331"/>
      <c r="HQ331"/>
      <c r="HR331"/>
      <c r="HS331"/>
      <c r="HT331"/>
      <c r="HU331"/>
      <c r="HV331"/>
      <c r="HW331"/>
      <c r="HX331"/>
      <c r="HY331"/>
      <c r="HZ331"/>
      <c r="IA331"/>
      <c r="IB331"/>
      <c r="IC331"/>
      <c r="ID331"/>
      <c r="IE331"/>
      <c r="IF331"/>
      <c r="IG331"/>
      <c r="IH331"/>
      <c r="II331"/>
      <c r="IJ331"/>
      <c r="IK331"/>
      <c r="IL331"/>
      <c r="IM331"/>
      <c r="IN331"/>
      <c r="IO331"/>
      <c r="IP331"/>
      <c r="IQ331"/>
      <c r="IR331"/>
      <c r="IS331"/>
      <c r="IT331"/>
      <c r="IU331"/>
      <c r="IV331"/>
    </row>
    <row r="332" spans="1:256" ht="26.25" customHeight="1" x14ac:dyDescent="0.2">
      <c r="A332" s="161">
        <v>2</v>
      </c>
      <c r="B332" s="162" t="s">
        <v>1274</v>
      </c>
      <c r="C332" s="162">
        <v>2013</v>
      </c>
      <c r="D332" s="348">
        <v>320</v>
      </c>
      <c r="E332"/>
      <c r="F332"/>
      <c r="G332"/>
      <c r="H332"/>
      <c r="I332"/>
      <c r="J332"/>
      <c r="K332"/>
      <c r="L332"/>
      <c r="M332"/>
      <c r="N332"/>
      <c r="O332"/>
      <c r="P332"/>
      <c r="Q332"/>
      <c r="R332"/>
      <c r="S332"/>
      <c r="T332"/>
      <c r="U332"/>
      <c r="V332"/>
      <c r="W332"/>
      <c r="X332"/>
      <c r="Y332"/>
      <c r="Z332"/>
      <c r="AA332"/>
      <c r="AB332"/>
      <c r="AC332"/>
      <c r="AD332"/>
      <c r="AE332"/>
      <c r="AF332"/>
      <c r="AG332"/>
      <c r="AH332"/>
      <c r="AI332"/>
      <c r="AJ332"/>
      <c r="AK332"/>
      <c r="AL332"/>
      <c r="AM332"/>
      <c r="AN332"/>
      <c r="AO332"/>
      <c r="AP332"/>
      <c r="AQ332"/>
      <c r="AR332"/>
      <c r="AS332"/>
      <c r="AT332"/>
      <c r="AU332"/>
      <c r="AV332"/>
      <c r="AW332"/>
      <c r="AX332"/>
      <c r="AY332"/>
      <c r="AZ332"/>
      <c r="BA332"/>
      <c r="BB332"/>
      <c r="BC332"/>
      <c r="BD332"/>
      <c r="BE332"/>
      <c r="BF332"/>
      <c r="BG332"/>
      <c r="BH332"/>
      <c r="BI332"/>
      <c r="BJ332"/>
      <c r="BK332"/>
      <c r="BL332"/>
      <c r="BM332"/>
      <c r="BN332"/>
      <c r="BO332"/>
      <c r="BP332"/>
      <c r="BQ332"/>
      <c r="BR332"/>
      <c r="BS332"/>
      <c r="BT332"/>
      <c r="BU332"/>
      <c r="BV332"/>
      <c r="BW332"/>
      <c r="BX332"/>
      <c r="BY332"/>
      <c r="BZ332"/>
      <c r="CA332"/>
      <c r="CB332"/>
      <c r="CC332"/>
      <c r="CD332"/>
      <c r="CE332"/>
      <c r="CF332"/>
      <c r="CG332"/>
      <c r="CH332"/>
      <c r="CI332"/>
      <c r="CJ332"/>
      <c r="CK332"/>
      <c r="CL332"/>
      <c r="CM332"/>
      <c r="CN332"/>
      <c r="CO332"/>
      <c r="CP332"/>
      <c r="CQ332"/>
      <c r="CR332"/>
      <c r="CS332"/>
      <c r="CT332"/>
      <c r="CU332"/>
      <c r="CV332"/>
      <c r="CW332"/>
      <c r="CX332"/>
      <c r="CY332"/>
      <c r="CZ332"/>
      <c r="DA332"/>
      <c r="DB332"/>
      <c r="DC332"/>
      <c r="DD332"/>
      <c r="DE332"/>
      <c r="DF332"/>
      <c r="DG332"/>
      <c r="DH332"/>
      <c r="DI332"/>
      <c r="DJ332"/>
      <c r="DK332"/>
      <c r="DL332"/>
      <c r="DM332"/>
      <c r="DN332"/>
      <c r="DO332"/>
      <c r="DP332"/>
      <c r="DQ332"/>
      <c r="DR332"/>
      <c r="DS332"/>
      <c r="DT332"/>
      <c r="DU332"/>
      <c r="DV332"/>
      <c r="DW332"/>
      <c r="DX332"/>
      <c r="DY332"/>
      <c r="DZ332"/>
      <c r="EA332"/>
      <c r="EB332"/>
      <c r="EC332"/>
      <c r="ED332"/>
      <c r="EE332"/>
      <c r="EF332"/>
      <c r="EG332"/>
      <c r="EH332"/>
      <c r="EI332"/>
      <c r="EJ332"/>
      <c r="EK332"/>
      <c r="EL332"/>
      <c r="EM332"/>
      <c r="EN332"/>
      <c r="EO332"/>
      <c r="EP332"/>
      <c r="EQ332"/>
      <c r="ER332"/>
      <c r="ES332"/>
      <c r="ET332"/>
      <c r="EU332"/>
      <c r="EV332"/>
      <c r="EW332"/>
      <c r="EX332"/>
      <c r="EY332"/>
      <c r="EZ332"/>
      <c r="FA332"/>
      <c r="FB332"/>
      <c r="FC332"/>
      <c r="FD332"/>
      <c r="FE332"/>
      <c r="FF332"/>
      <c r="FG332"/>
      <c r="FH332"/>
      <c r="FI332"/>
      <c r="FJ332"/>
      <c r="FK332"/>
      <c r="FL332"/>
      <c r="FM332"/>
      <c r="FN332"/>
      <c r="FO332"/>
      <c r="FP332"/>
      <c r="FQ332"/>
      <c r="FR332"/>
      <c r="FS332"/>
      <c r="FT332"/>
      <c r="FU332"/>
      <c r="FV332"/>
      <c r="FW332"/>
      <c r="FX332"/>
      <c r="FY332"/>
      <c r="FZ332"/>
      <c r="GA332"/>
      <c r="GB332"/>
      <c r="GC332"/>
      <c r="GD332"/>
      <c r="GE332"/>
      <c r="GF332"/>
      <c r="GG332"/>
      <c r="GH332"/>
      <c r="GI332"/>
      <c r="GJ332"/>
      <c r="GK332"/>
      <c r="GL332"/>
      <c r="GM332"/>
      <c r="GN332"/>
      <c r="GO332"/>
      <c r="GP332"/>
      <c r="GQ332"/>
      <c r="GR332"/>
      <c r="GS332"/>
      <c r="GT332"/>
      <c r="GU332"/>
      <c r="GV332"/>
      <c r="GW332"/>
      <c r="GX332"/>
      <c r="GY332"/>
      <c r="GZ332"/>
      <c r="HA332"/>
      <c r="HB332"/>
      <c r="HC332"/>
      <c r="HD332"/>
      <c r="HE332"/>
      <c r="HF332"/>
      <c r="HG332"/>
      <c r="HH332"/>
      <c r="HI332"/>
      <c r="HJ332"/>
      <c r="HK332"/>
      <c r="HL332"/>
      <c r="HM332"/>
      <c r="HN332"/>
      <c r="HO332"/>
      <c r="HP332"/>
      <c r="HQ332"/>
      <c r="HR332"/>
      <c r="HS332"/>
      <c r="HT332"/>
      <c r="HU332"/>
      <c r="HV332"/>
      <c r="HW332"/>
      <c r="HX332"/>
      <c r="HY332"/>
      <c r="HZ332"/>
      <c r="IA332"/>
      <c r="IB332"/>
      <c r="IC332"/>
      <c r="ID332"/>
      <c r="IE332"/>
      <c r="IF332"/>
      <c r="IG332"/>
      <c r="IH332"/>
      <c r="II332"/>
      <c r="IJ332"/>
      <c r="IK332"/>
      <c r="IL332"/>
      <c r="IM332"/>
      <c r="IN332"/>
      <c r="IO332"/>
      <c r="IP332"/>
      <c r="IQ332"/>
      <c r="IR332"/>
      <c r="IS332"/>
      <c r="IT332"/>
      <c r="IU332"/>
      <c r="IV332"/>
    </row>
    <row r="333" spans="1:256" ht="26.25" customHeight="1" x14ac:dyDescent="0.2">
      <c r="A333" s="161">
        <v>3</v>
      </c>
      <c r="B333" s="163" t="s">
        <v>1275</v>
      </c>
      <c r="C333" s="163">
        <v>2013</v>
      </c>
      <c r="D333" s="349">
        <v>250</v>
      </c>
      <c r="E333"/>
      <c r="F333"/>
      <c r="G333"/>
      <c r="H333"/>
      <c r="I333"/>
      <c r="J333"/>
      <c r="K333"/>
      <c r="L333"/>
      <c r="M333"/>
      <c r="N333"/>
      <c r="O333"/>
      <c r="P333"/>
      <c r="Q333"/>
      <c r="R333"/>
      <c r="S333"/>
      <c r="T333"/>
      <c r="U333"/>
      <c r="V333"/>
      <c r="W333"/>
      <c r="X333"/>
      <c r="Y333"/>
      <c r="Z333"/>
      <c r="AA333"/>
      <c r="AB333"/>
      <c r="AC333"/>
      <c r="AD333"/>
      <c r="AE333"/>
      <c r="AF333"/>
      <c r="AG333"/>
      <c r="AH333"/>
      <c r="AI333"/>
      <c r="AJ333"/>
      <c r="AK333"/>
      <c r="AL333"/>
      <c r="AM333"/>
      <c r="AN333"/>
      <c r="AO333"/>
      <c r="AP333"/>
      <c r="AQ333"/>
      <c r="AR333"/>
      <c r="AS333"/>
      <c r="AT333"/>
      <c r="AU333"/>
      <c r="AV333"/>
      <c r="AW333"/>
      <c r="AX333"/>
      <c r="AY333"/>
      <c r="AZ333"/>
      <c r="BA333"/>
      <c r="BB333"/>
      <c r="BC333"/>
      <c r="BD333"/>
      <c r="BE333"/>
      <c r="BF333"/>
      <c r="BG333"/>
      <c r="BH333"/>
      <c r="BI333"/>
      <c r="BJ333"/>
      <c r="BK333"/>
      <c r="BL333"/>
      <c r="BM333"/>
      <c r="BN333"/>
      <c r="BO333"/>
      <c r="BP333"/>
      <c r="BQ333"/>
      <c r="BR333"/>
      <c r="BS333"/>
      <c r="BT333"/>
      <c r="BU333"/>
      <c r="BV333"/>
      <c r="BW333"/>
      <c r="BX333"/>
      <c r="BY333"/>
      <c r="BZ333"/>
      <c r="CA333"/>
      <c r="CB333"/>
      <c r="CC333"/>
      <c r="CD333"/>
      <c r="CE333"/>
      <c r="CF333"/>
      <c r="CG333"/>
      <c r="CH333"/>
      <c r="CI333"/>
      <c r="CJ333"/>
      <c r="CK333"/>
      <c r="CL333"/>
      <c r="CM333"/>
      <c r="CN333"/>
      <c r="CO333"/>
      <c r="CP333"/>
      <c r="CQ333"/>
      <c r="CR333"/>
      <c r="CS333"/>
      <c r="CT333"/>
      <c r="CU333"/>
      <c r="CV333"/>
      <c r="CW333"/>
      <c r="CX333"/>
      <c r="CY333"/>
      <c r="CZ333"/>
      <c r="DA333"/>
      <c r="DB333"/>
      <c r="DC333"/>
      <c r="DD333"/>
      <c r="DE333"/>
      <c r="DF333"/>
      <c r="DG333"/>
      <c r="DH333"/>
      <c r="DI333"/>
      <c r="DJ333"/>
      <c r="DK333"/>
      <c r="DL333"/>
      <c r="DM333"/>
      <c r="DN333"/>
      <c r="DO333"/>
      <c r="DP333"/>
      <c r="DQ333"/>
      <c r="DR333"/>
      <c r="DS333"/>
      <c r="DT333"/>
      <c r="DU333"/>
      <c r="DV333"/>
      <c r="DW333"/>
      <c r="DX333"/>
      <c r="DY333"/>
      <c r="DZ333"/>
      <c r="EA333"/>
      <c r="EB333"/>
      <c r="EC333"/>
      <c r="ED333"/>
      <c r="EE333"/>
      <c r="EF333"/>
      <c r="EG333"/>
      <c r="EH333"/>
      <c r="EI333"/>
      <c r="EJ333"/>
      <c r="EK333"/>
      <c r="EL333"/>
      <c r="EM333"/>
      <c r="EN333"/>
      <c r="EO333"/>
      <c r="EP333"/>
      <c r="EQ333"/>
      <c r="ER333"/>
      <c r="ES333"/>
      <c r="ET333"/>
      <c r="EU333"/>
      <c r="EV333"/>
      <c r="EW333"/>
      <c r="EX333"/>
      <c r="EY333"/>
      <c r="EZ333"/>
      <c r="FA333"/>
      <c r="FB333"/>
      <c r="FC333"/>
      <c r="FD333"/>
      <c r="FE333"/>
      <c r="FF333"/>
      <c r="FG333"/>
      <c r="FH333"/>
      <c r="FI333"/>
      <c r="FJ333"/>
      <c r="FK333"/>
      <c r="FL333"/>
      <c r="FM333"/>
      <c r="FN333"/>
      <c r="FO333"/>
      <c r="FP333"/>
      <c r="FQ333"/>
      <c r="FR333"/>
      <c r="FS333"/>
      <c r="FT333"/>
      <c r="FU333"/>
      <c r="FV333"/>
      <c r="FW333"/>
      <c r="FX333"/>
      <c r="FY333"/>
      <c r="FZ333"/>
      <c r="GA333"/>
      <c r="GB333"/>
      <c r="GC333"/>
      <c r="GD333"/>
      <c r="GE333"/>
      <c r="GF333"/>
      <c r="GG333"/>
      <c r="GH333"/>
      <c r="GI333"/>
      <c r="GJ333"/>
      <c r="GK333"/>
      <c r="GL333"/>
      <c r="GM333"/>
      <c r="GN333"/>
      <c r="GO333"/>
      <c r="GP333"/>
      <c r="GQ333"/>
      <c r="GR333"/>
      <c r="GS333"/>
      <c r="GT333"/>
      <c r="GU333"/>
      <c r="GV333"/>
      <c r="GW333"/>
      <c r="GX333"/>
      <c r="GY333"/>
      <c r="GZ333"/>
      <c r="HA333"/>
      <c r="HB333"/>
      <c r="HC333"/>
      <c r="HD333"/>
      <c r="HE333"/>
      <c r="HF333"/>
      <c r="HG333"/>
      <c r="HH333"/>
      <c r="HI333"/>
      <c r="HJ333"/>
      <c r="HK333"/>
      <c r="HL333"/>
      <c r="HM333"/>
      <c r="HN333"/>
      <c r="HO333"/>
      <c r="HP333"/>
      <c r="HQ333"/>
      <c r="HR333"/>
      <c r="HS333"/>
      <c r="HT333"/>
      <c r="HU333"/>
      <c r="HV333"/>
      <c r="HW333"/>
      <c r="HX333"/>
      <c r="HY333"/>
      <c r="HZ333"/>
      <c r="IA333"/>
      <c r="IB333"/>
      <c r="IC333"/>
      <c r="ID333"/>
      <c r="IE333"/>
      <c r="IF333"/>
      <c r="IG333"/>
      <c r="IH333"/>
      <c r="II333"/>
      <c r="IJ333"/>
      <c r="IK333"/>
      <c r="IL333"/>
      <c r="IM333"/>
      <c r="IN333"/>
      <c r="IO333"/>
      <c r="IP333"/>
      <c r="IQ333"/>
      <c r="IR333"/>
      <c r="IS333"/>
      <c r="IT333"/>
      <c r="IU333"/>
      <c r="IV333"/>
    </row>
    <row r="334" spans="1:256" ht="26.25" customHeight="1" x14ac:dyDescent="0.2">
      <c r="A334" s="161">
        <v>4</v>
      </c>
      <c r="B334" s="163" t="s">
        <v>1276</v>
      </c>
      <c r="C334" s="163">
        <v>2014</v>
      </c>
      <c r="D334" s="349">
        <v>2199</v>
      </c>
      <c r="E334" s="152"/>
      <c r="F334" s="152"/>
      <c r="G334"/>
      <c r="H334"/>
      <c r="I334"/>
      <c r="J334"/>
      <c r="K334"/>
      <c r="L334"/>
      <c r="M334"/>
      <c r="N334"/>
      <c r="O334"/>
      <c r="P334"/>
      <c r="Q334"/>
      <c r="R334"/>
      <c r="S334"/>
      <c r="T334"/>
      <c r="U334"/>
      <c r="V334"/>
      <c r="W334"/>
      <c r="X334"/>
      <c r="Y334"/>
      <c r="Z334"/>
      <c r="AA334"/>
      <c r="AB334"/>
      <c r="AC334"/>
      <c r="AD334"/>
      <c r="AE334"/>
      <c r="AF334"/>
      <c r="AG334"/>
      <c r="AH334"/>
      <c r="AI334"/>
      <c r="AJ334"/>
      <c r="AK334"/>
      <c r="AL334"/>
      <c r="AM334"/>
      <c r="AN334"/>
      <c r="AO334"/>
      <c r="AP334"/>
      <c r="AQ334"/>
      <c r="AR334"/>
      <c r="AS334"/>
      <c r="AT334"/>
      <c r="AU334"/>
      <c r="AV334"/>
      <c r="AW334"/>
      <c r="AX334"/>
      <c r="AY334"/>
      <c r="AZ334"/>
      <c r="BA334"/>
      <c r="BB334"/>
      <c r="BC334"/>
      <c r="BD334"/>
      <c r="BE334"/>
      <c r="BF334"/>
      <c r="BG334"/>
      <c r="BH334"/>
      <c r="BI334"/>
      <c r="BJ334"/>
      <c r="BK334"/>
      <c r="BL334"/>
      <c r="BM334"/>
      <c r="BN334"/>
      <c r="BO334"/>
      <c r="BP334"/>
      <c r="BQ334"/>
      <c r="BR334"/>
      <c r="BS334"/>
      <c r="BT334"/>
      <c r="BU334"/>
      <c r="BV334"/>
      <c r="BW334"/>
      <c r="BX334"/>
      <c r="BY334"/>
      <c r="BZ334"/>
      <c r="CA334"/>
      <c r="CB334"/>
      <c r="CC334"/>
      <c r="CD334"/>
      <c r="CE334"/>
      <c r="CF334"/>
      <c r="CG334"/>
      <c r="CH334"/>
      <c r="CI334"/>
      <c r="CJ334"/>
      <c r="CK334"/>
      <c r="CL334"/>
      <c r="CM334"/>
      <c r="CN334"/>
      <c r="CO334"/>
      <c r="CP334"/>
      <c r="CQ334"/>
      <c r="CR334"/>
      <c r="CS334"/>
      <c r="CT334"/>
      <c r="CU334"/>
      <c r="CV334"/>
      <c r="CW334"/>
      <c r="CX334"/>
      <c r="CY334"/>
      <c r="CZ334"/>
      <c r="DA334"/>
      <c r="DB334"/>
      <c r="DC334"/>
      <c r="DD334"/>
      <c r="DE334"/>
      <c r="DF334"/>
      <c r="DG334"/>
      <c r="DH334"/>
      <c r="DI334"/>
      <c r="DJ334"/>
      <c r="DK334"/>
      <c r="DL334"/>
      <c r="DM334"/>
      <c r="DN334"/>
      <c r="DO334"/>
      <c r="DP334"/>
      <c r="DQ334"/>
      <c r="DR334"/>
      <c r="DS334"/>
      <c r="DT334"/>
      <c r="DU334"/>
      <c r="DV334"/>
      <c r="DW334"/>
      <c r="DX334"/>
      <c r="DY334"/>
      <c r="DZ334"/>
      <c r="EA334"/>
      <c r="EB334"/>
      <c r="EC334"/>
      <c r="ED334"/>
      <c r="EE334"/>
      <c r="EF334"/>
      <c r="EG334"/>
      <c r="EH334"/>
      <c r="EI334"/>
      <c r="EJ334"/>
      <c r="EK334"/>
      <c r="EL334"/>
      <c r="EM334"/>
      <c r="EN334"/>
      <c r="EO334"/>
      <c r="EP334"/>
      <c r="EQ334"/>
      <c r="ER334"/>
      <c r="ES334"/>
      <c r="ET334"/>
      <c r="EU334"/>
      <c r="EV334"/>
      <c r="EW334"/>
      <c r="EX334"/>
      <c r="EY334"/>
      <c r="EZ334"/>
      <c r="FA334"/>
      <c r="FB334"/>
      <c r="FC334"/>
      <c r="FD334"/>
      <c r="FE334"/>
      <c r="FF334"/>
      <c r="FG334"/>
      <c r="FH334"/>
      <c r="FI334"/>
      <c r="FJ334"/>
      <c r="FK334"/>
      <c r="FL334"/>
      <c r="FM334"/>
      <c r="FN334"/>
      <c r="FO334"/>
      <c r="FP334"/>
      <c r="FQ334"/>
      <c r="FR334"/>
      <c r="FS334"/>
      <c r="FT334"/>
      <c r="FU334"/>
      <c r="FV334"/>
      <c r="FW334"/>
      <c r="FX334"/>
      <c r="FY334"/>
      <c r="FZ334"/>
      <c r="GA334"/>
      <c r="GB334"/>
      <c r="GC334"/>
      <c r="GD334"/>
      <c r="GE334"/>
      <c r="GF334"/>
      <c r="GG334"/>
      <c r="GH334"/>
      <c r="GI334"/>
      <c r="GJ334"/>
      <c r="GK334"/>
      <c r="GL334"/>
      <c r="GM334"/>
      <c r="GN334"/>
      <c r="GO334"/>
      <c r="GP334"/>
      <c r="GQ334"/>
      <c r="GR334"/>
      <c r="GS334"/>
      <c r="GT334"/>
      <c r="GU334"/>
      <c r="GV334"/>
      <c r="GW334"/>
      <c r="GX334"/>
      <c r="GY334"/>
      <c r="GZ334"/>
      <c r="HA334"/>
      <c r="HB334"/>
      <c r="HC334"/>
      <c r="HD334"/>
      <c r="HE334"/>
      <c r="HF334"/>
      <c r="HG334"/>
      <c r="HH334"/>
      <c r="HI334"/>
      <c r="HJ334"/>
      <c r="HK334"/>
      <c r="HL334"/>
      <c r="HM334"/>
      <c r="HN334"/>
      <c r="HO334"/>
      <c r="HP334"/>
      <c r="HQ334"/>
      <c r="HR334"/>
      <c r="HS334"/>
      <c r="HT334"/>
      <c r="HU334"/>
      <c r="HV334"/>
      <c r="HW334"/>
      <c r="HX334"/>
      <c r="HY334"/>
      <c r="HZ334"/>
      <c r="IA334"/>
      <c r="IB334"/>
      <c r="IC334"/>
      <c r="ID334"/>
      <c r="IE334"/>
      <c r="IF334"/>
      <c r="IG334"/>
      <c r="IH334"/>
      <c r="II334"/>
      <c r="IJ334"/>
      <c r="IK334"/>
      <c r="IL334"/>
      <c r="IM334"/>
      <c r="IN334"/>
      <c r="IO334"/>
      <c r="IP334"/>
      <c r="IQ334"/>
      <c r="IR334"/>
      <c r="IS334"/>
      <c r="IT334"/>
      <c r="IU334"/>
      <c r="IV334"/>
    </row>
    <row r="335" spans="1:256" ht="26.25" customHeight="1" x14ac:dyDescent="0.2">
      <c r="A335" s="161">
        <v>5</v>
      </c>
      <c r="B335" s="163" t="s">
        <v>1277</v>
      </c>
      <c r="C335" s="163">
        <v>2014</v>
      </c>
      <c r="D335" s="349">
        <v>2249</v>
      </c>
      <c r="E335"/>
      <c r="F335"/>
      <c r="G335"/>
      <c r="H335"/>
      <c r="I335"/>
      <c r="J335"/>
      <c r="K335"/>
      <c r="L335"/>
      <c r="M335"/>
      <c r="N335"/>
      <c r="O335"/>
      <c r="P335"/>
      <c r="Q335"/>
      <c r="R335"/>
      <c r="S335"/>
      <c r="T335"/>
      <c r="U335"/>
      <c r="V335"/>
      <c r="W335"/>
      <c r="X335"/>
      <c r="Y335"/>
      <c r="Z335"/>
      <c r="AA335"/>
      <c r="AB335"/>
      <c r="AC335"/>
      <c r="AD335"/>
      <c r="AE335"/>
      <c r="AF335"/>
      <c r="AG335"/>
      <c r="AH335"/>
      <c r="AI335"/>
      <c r="AJ335"/>
      <c r="AK335"/>
      <c r="AL335"/>
      <c r="AM335"/>
      <c r="AN335"/>
      <c r="AO335"/>
      <c r="AP335"/>
      <c r="AQ335"/>
      <c r="AR335"/>
      <c r="AS335"/>
      <c r="AT335"/>
      <c r="AU335"/>
      <c r="AV335"/>
      <c r="AW335"/>
      <c r="AX335"/>
      <c r="AY335"/>
      <c r="AZ335"/>
      <c r="BA335"/>
      <c r="BB335"/>
      <c r="BC335"/>
      <c r="BD335"/>
      <c r="BE335"/>
      <c r="BF335"/>
      <c r="BG335"/>
      <c r="BH335"/>
      <c r="BI335"/>
      <c r="BJ335"/>
      <c r="BK335"/>
      <c r="BL335"/>
      <c r="BM335"/>
      <c r="BN335"/>
      <c r="BO335"/>
      <c r="BP335"/>
      <c r="BQ335"/>
      <c r="BR335"/>
      <c r="BS335"/>
      <c r="BT335"/>
      <c r="BU335"/>
      <c r="BV335"/>
      <c r="BW335"/>
      <c r="BX335"/>
      <c r="BY335"/>
      <c r="BZ335"/>
      <c r="CA335"/>
      <c r="CB335"/>
      <c r="CC335"/>
      <c r="CD335"/>
      <c r="CE335"/>
      <c r="CF335"/>
      <c r="CG335"/>
      <c r="CH335"/>
      <c r="CI335"/>
      <c r="CJ335"/>
      <c r="CK335"/>
      <c r="CL335"/>
      <c r="CM335"/>
      <c r="CN335"/>
      <c r="CO335"/>
      <c r="CP335"/>
      <c r="CQ335"/>
      <c r="CR335"/>
      <c r="CS335"/>
      <c r="CT335"/>
      <c r="CU335"/>
      <c r="CV335"/>
      <c r="CW335"/>
      <c r="CX335"/>
      <c r="CY335"/>
      <c r="CZ335"/>
      <c r="DA335"/>
      <c r="DB335"/>
      <c r="DC335"/>
      <c r="DD335"/>
      <c r="DE335"/>
      <c r="DF335"/>
      <c r="DG335"/>
      <c r="DH335"/>
      <c r="DI335"/>
      <c r="DJ335"/>
      <c r="DK335"/>
      <c r="DL335"/>
      <c r="DM335"/>
      <c r="DN335"/>
      <c r="DO335"/>
      <c r="DP335"/>
      <c r="DQ335"/>
      <c r="DR335"/>
      <c r="DS335"/>
      <c r="DT335"/>
      <c r="DU335"/>
      <c r="DV335"/>
      <c r="DW335"/>
      <c r="DX335"/>
      <c r="DY335"/>
      <c r="DZ335"/>
      <c r="EA335"/>
      <c r="EB335"/>
      <c r="EC335"/>
      <c r="ED335"/>
      <c r="EE335"/>
      <c r="EF335"/>
      <c r="EG335"/>
      <c r="EH335"/>
      <c r="EI335"/>
      <c r="EJ335"/>
      <c r="EK335"/>
      <c r="EL335"/>
      <c r="EM335"/>
      <c r="EN335"/>
      <c r="EO335"/>
      <c r="EP335"/>
      <c r="EQ335"/>
      <c r="ER335"/>
      <c r="ES335"/>
      <c r="ET335"/>
      <c r="EU335"/>
      <c r="EV335"/>
      <c r="EW335"/>
      <c r="EX335"/>
      <c r="EY335"/>
      <c r="EZ335"/>
      <c r="FA335"/>
      <c r="FB335"/>
      <c r="FC335"/>
      <c r="FD335"/>
      <c r="FE335"/>
      <c r="FF335"/>
      <c r="FG335"/>
      <c r="FH335"/>
      <c r="FI335"/>
      <c r="FJ335"/>
      <c r="FK335"/>
      <c r="FL335"/>
      <c r="FM335"/>
      <c r="FN335"/>
      <c r="FO335"/>
      <c r="FP335"/>
      <c r="FQ335"/>
      <c r="FR335"/>
      <c r="FS335"/>
      <c r="FT335"/>
      <c r="FU335"/>
      <c r="FV335"/>
      <c r="FW335"/>
      <c r="FX335"/>
      <c r="FY335"/>
      <c r="FZ335"/>
      <c r="GA335"/>
      <c r="GB335"/>
      <c r="GC335"/>
      <c r="GD335"/>
      <c r="GE335"/>
      <c r="GF335"/>
      <c r="GG335"/>
      <c r="GH335"/>
      <c r="GI335"/>
      <c r="GJ335"/>
      <c r="GK335"/>
      <c r="GL335"/>
      <c r="GM335"/>
      <c r="GN335"/>
      <c r="GO335"/>
      <c r="GP335"/>
      <c r="GQ335"/>
      <c r="GR335"/>
      <c r="GS335"/>
      <c r="GT335"/>
      <c r="GU335"/>
      <c r="GV335"/>
      <c r="GW335"/>
      <c r="GX335"/>
      <c r="GY335"/>
      <c r="GZ335"/>
      <c r="HA335"/>
      <c r="HB335"/>
      <c r="HC335"/>
      <c r="HD335"/>
      <c r="HE335"/>
      <c r="HF335"/>
      <c r="HG335"/>
      <c r="HH335"/>
      <c r="HI335"/>
      <c r="HJ335"/>
      <c r="HK335"/>
      <c r="HL335"/>
      <c r="HM335"/>
      <c r="HN335"/>
      <c r="HO335"/>
      <c r="HP335"/>
      <c r="HQ335"/>
      <c r="HR335"/>
      <c r="HS335"/>
      <c r="HT335"/>
      <c r="HU335"/>
      <c r="HV335"/>
      <c r="HW335"/>
      <c r="HX335"/>
      <c r="HY335"/>
      <c r="HZ335"/>
      <c r="IA335"/>
      <c r="IB335"/>
      <c r="IC335"/>
      <c r="ID335"/>
      <c r="IE335"/>
      <c r="IF335"/>
      <c r="IG335"/>
      <c r="IH335"/>
      <c r="II335"/>
      <c r="IJ335"/>
      <c r="IK335"/>
      <c r="IL335"/>
      <c r="IM335"/>
      <c r="IN335"/>
      <c r="IO335"/>
      <c r="IP335"/>
      <c r="IQ335"/>
      <c r="IR335"/>
      <c r="IS335"/>
      <c r="IT335"/>
      <c r="IU335"/>
      <c r="IV335"/>
    </row>
    <row r="336" spans="1:256" ht="26.25" customHeight="1" x14ac:dyDescent="0.2">
      <c r="A336" s="161">
        <v>6</v>
      </c>
      <c r="B336" s="163" t="s">
        <v>1278</v>
      </c>
      <c r="C336" s="163">
        <v>2014</v>
      </c>
      <c r="D336" s="349">
        <v>1849</v>
      </c>
      <c r="E336"/>
      <c r="F336"/>
      <c r="G336"/>
      <c r="H336"/>
      <c r="I336"/>
      <c r="J336"/>
      <c r="K336"/>
      <c r="L336"/>
      <c r="M336"/>
      <c r="N336"/>
      <c r="O336"/>
      <c r="P336"/>
      <c r="Q336"/>
      <c r="R336"/>
      <c r="S336"/>
      <c r="T336"/>
      <c r="U336"/>
      <c r="V336"/>
      <c r="W336"/>
      <c r="X336"/>
      <c r="Y336"/>
      <c r="Z336"/>
      <c r="AA336"/>
      <c r="AB336"/>
      <c r="AC336"/>
      <c r="AD336"/>
      <c r="AE336"/>
      <c r="AF336"/>
      <c r="AG336"/>
      <c r="AH336"/>
      <c r="AI336"/>
      <c r="AJ336"/>
      <c r="AK336"/>
      <c r="AL336"/>
      <c r="AM336"/>
      <c r="AN336"/>
      <c r="AO336"/>
      <c r="AP336"/>
      <c r="AQ336"/>
      <c r="AR336"/>
      <c r="AS336"/>
      <c r="AT336"/>
      <c r="AU336"/>
      <c r="AV336"/>
      <c r="AW336"/>
      <c r="AX336"/>
      <c r="AY336"/>
      <c r="AZ336"/>
      <c r="BA336"/>
      <c r="BB336"/>
      <c r="BC336"/>
      <c r="BD336"/>
      <c r="BE336"/>
      <c r="BF336"/>
      <c r="BG336"/>
      <c r="BH336"/>
      <c r="BI336"/>
      <c r="BJ336"/>
      <c r="BK336"/>
      <c r="BL336"/>
      <c r="BM336"/>
      <c r="BN336"/>
      <c r="BO336"/>
      <c r="BP336"/>
      <c r="BQ336"/>
      <c r="BR336"/>
      <c r="BS336"/>
      <c r="BT336"/>
      <c r="BU336"/>
      <c r="BV336"/>
      <c r="BW336"/>
      <c r="BX336"/>
      <c r="BY336"/>
      <c r="BZ336"/>
      <c r="CA336"/>
      <c r="CB336"/>
      <c r="CC336"/>
      <c r="CD336"/>
      <c r="CE336"/>
      <c r="CF336"/>
      <c r="CG336"/>
      <c r="CH336"/>
      <c r="CI336"/>
      <c r="CJ336"/>
      <c r="CK336"/>
      <c r="CL336"/>
      <c r="CM336"/>
      <c r="CN336"/>
      <c r="CO336"/>
      <c r="CP336"/>
      <c r="CQ336"/>
      <c r="CR336"/>
      <c r="CS336"/>
      <c r="CT336"/>
      <c r="CU336"/>
      <c r="CV336"/>
      <c r="CW336"/>
      <c r="CX336"/>
      <c r="CY336"/>
      <c r="CZ336"/>
      <c r="DA336"/>
      <c r="DB336"/>
      <c r="DC336"/>
      <c r="DD336"/>
      <c r="DE336"/>
      <c r="DF336"/>
      <c r="DG336"/>
      <c r="DH336"/>
      <c r="DI336"/>
      <c r="DJ336"/>
      <c r="DK336"/>
      <c r="DL336"/>
      <c r="DM336"/>
      <c r="DN336"/>
      <c r="DO336"/>
      <c r="DP336"/>
      <c r="DQ336"/>
      <c r="DR336"/>
      <c r="DS336"/>
      <c r="DT336"/>
      <c r="DU336"/>
      <c r="DV336"/>
      <c r="DW336"/>
      <c r="DX336"/>
      <c r="DY336"/>
      <c r="DZ336"/>
      <c r="EA336"/>
      <c r="EB336"/>
      <c r="EC336"/>
      <c r="ED336"/>
      <c r="EE336"/>
      <c r="EF336"/>
      <c r="EG336"/>
      <c r="EH336"/>
      <c r="EI336"/>
      <c r="EJ336"/>
      <c r="EK336"/>
      <c r="EL336"/>
      <c r="EM336"/>
      <c r="EN336"/>
      <c r="EO336"/>
      <c r="EP336"/>
      <c r="EQ336"/>
      <c r="ER336"/>
      <c r="ES336"/>
      <c r="ET336"/>
      <c r="EU336"/>
      <c r="EV336"/>
      <c r="EW336"/>
      <c r="EX336"/>
      <c r="EY336"/>
      <c r="EZ336"/>
      <c r="FA336"/>
      <c r="FB336"/>
      <c r="FC336"/>
      <c r="FD336"/>
      <c r="FE336"/>
      <c r="FF336"/>
      <c r="FG336"/>
      <c r="FH336"/>
      <c r="FI336"/>
      <c r="FJ336"/>
      <c r="FK336"/>
      <c r="FL336"/>
      <c r="FM336"/>
      <c r="FN336"/>
      <c r="FO336"/>
      <c r="FP336"/>
      <c r="FQ336"/>
      <c r="FR336"/>
      <c r="FS336"/>
      <c r="FT336"/>
      <c r="FU336"/>
      <c r="FV336"/>
      <c r="FW336"/>
      <c r="FX336"/>
      <c r="FY336"/>
      <c r="FZ336"/>
      <c r="GA336"/>
      <c r="GB336"/>
      <c r="GC336"/>
      <c r="GD336"/>
      <c r="GE336"/>
      <c r="GF336"/>
      <c r="GG336"/>
      <c r="GH336"/>
      <c r="GI336"/>
      <c r="GJ336"/>
      <c r="GK336"/>
      <c r="GL336"/>
      <c r="GM336"/>
      <c r="GN336"/>
      <c r="GO336"/>
      <c r="GP336"/>
      <c r="GQ336"/>
      <c r="GR336"/>
      <c r="GS336"/>
      <c r="GT336"/>
      <c r="GU336"/>
      <c r="GV336"/>
      <c r="GW336"/>
      <c r="GX336"/>
      <c r="GY336"/>
      <c r="GZ336"/>
      <c r="HA336"/>
      <c r="HB336"/>
      <c r="HC336"/>
      <c r="HD336"/>
      <c r="HE336"/>
      <c r="HF336"/>
      <c r="HG336"/>
      <c r="HH336"/>
      <c r="HI336"/>
      <c r="HJ336"/>
      <c r="HK336"/>
      <c r="HL336"/>
      <c r="HM336"/>
      <c r="HN336"/>
      <c r="HO336"/>
      <c r="HP336"/>
      <c r="HQ336"/>
      <c r="HR336"/>
      <c r="HS336"/>
      <c r="HT336"/>
      <c r="HU336"/>
      <c r="HV336"/>
      <c r="HW336"/>
      <c r="HX336"/>
      <c r="HY336"/>
      <c r="HZ336"/>
      <c r="IA336"/>
      <c r="IB336"/>
      <c r="IC336"/>
      <c r="ID336"/>
      <c r="IE336"/>
      <c r="IF336"/>
      <c r="IG336"/>
      <c r="IH336"/>
      <c r="II336"/>
      <c r="IJ336"/>
      <c r="IK336"/>
      <c r="IL336"/>
      <c r="IM336"/>
      <c r="IN336"/>
      <c r="IO336"/>
      <c r="IP336"/>
      <c r="IQ336"/>
      <c r="IR336"/>
      <c r="IS336"/>
      <c r="IT336"/>
      <c r="IU336"/>
      <c r="IV336"/>
    </row>
    <row r="337" spans="1:256" ht="26.25" customHeight="1" x14ac:dyDescent="0.2">
      <c r="A337" s="161">
        <v>7</v>
      </c>
      <c r="B337" s="163" t="s">
        <v>1279</v>
      </c>
      <c r="C337" s="163">
        <v>2017</v>
      </c>
      <c r="D337" s="349">
        <v>6995</v>
      </c>
      <c r="E337"/>
      <c r="F337"/>
      <c r="G337"/>
      <c r="H337"/>
      <c r="I337"/>
      <c r="J337"/>
      <c r="K337"/>
      <c r="L337"/>
      <c r="M337"/>
      <c r="N337"/>
      <c r="O337"/>
      <c r="P337"/>
      <c r="Q337"/>
      <c r="R337"/>
      <c r="S337"/>
      <c r="T337"/>
      <c r="U337"/>
      <c r="V337"/>
      <c r="W337"/>
      <c r="X337"/>
      <c r="Y337"/>
      <c r="Z337"/>
      <c r="AA337"/>
      <c r="AB337"/>
      <c r="AC337"/>
      <c r="AD337"/>
      <c r="AE337"/>
      <c r="AF337"/>
      <c r="AG337"/>
      <c r="AH337"/>
      <c r="AI337"/>
      <c r="AJ337"/>
      <c r="AK337"/>
      <c r="AL337"/>
      <c r="AM337"/>
      <c r="AN337"/>
      <c r="AO337"/>
      <c r="AP337"/>
      <c r="AQ337"/>
      <c r="AR337"/>
      <c r="AS337"/>
      <c r="AT337"/>
      <c r="AU337"/>
      <c r="AV337"/>
      <c r="AW337"/>
      <c r="AX337"/>
      <c r="AY337"/>
      <c r="AZ337"/>
      <c r="BA337"/>
      <c r="BB337"/>
      <c r="BC337"/>
      <c r="BD337"/>
      <c r="BE337"/>
      <c r="BF337"/>
      <c r="BG337"/>
      <c r="BH337"/>
      <c r="BI337"/>
      <c r="BJ337"/>
      <c r="BK337"/>
      <c r="BL337"/>
      <c r="BM337"/>
      <c r="BN337"/>
      <c r="BO337"/>
      <c r="BP337"/>
      <c r="BQ337"/>
      <c r="BR337"/>
      <c r="BS337"/>
      <c r="BT337"/>
      <c r="BU337"/>
      <c r="BV337"/>
      <c r="BW337"/>
      <c r="BX337"/>
      <c r="BY337"/>
      <c r="BZ337"/>
      <c r="CA337"/>
      <c r="CB337"/>
      <c r="CC337"/>
      <c r="CD337"/>
      <c r="CE337"/>
      <c r="CF337"/>
      <c r="CG337"/>
      <c r="CH337"/>
      <c r="CI337"/>
      <c r="CJ337"/>
      <c r="CK337"/>
      <c r="CL337"/>
      <c r="CM337"/>
      <c r="CN337"/>
      <c r="CO337"/>
      <c r="CP337"/>
      <c r="CQ337"/>
      <c r="CR337"/>
      <c r="CS337"/>
      <c r="CT337"/>
      <c r="CU337"/>
      <c r="CV337"/>
      <c r="CW337"/>
      <c r="CX337"/>
      <c r="CY337"/>
      <c r="CZ337"/>
      <c r="DA337"/>
      <c r="DB337"/>
      <c r="DC337"/>
      <c r="DD337"/>
      <c r="DE337"/>
      <c r="DF337"/>
      <c r="DG337"/>
      <c r="DH337"/>
      <c r="DI337"/>
      <c r="DJ337"/>
      <c r="DK337"/>
      <c r="DL337"/>
      <c r="DM337"/>
      <c r="DN337"/>
      <c r="DO337"/>
      <c r="DP337"/>
      <c r="DQ337"/>
      <c r="DR337"/>
      <c r="DS337"/>
      <c r="DT337"/>
      <c r="DU337"/>
      <c r="DV337"/>
      <c r="DW337"/>
      <c r="DX337"/>
      <c r="DY337"/>
      <c r="DZ337"/>
      <c r="EA337"/>
      <c r="EB337"/>
      <c r="EC337"/>
      <c r="ED337"/>
      <c r="EE337"/>
      <c r="EF337"/>
      <c r="EG337"/>
      <c r="EH337"/>
      <c r="EI337"/>
      <c r="EJ337"/>
      <c r="EK337"/>
      <c r="EL337"/>
      <c r="EM337"/>
      <c r="EN337"/>
      <c r="EO337"/>
      <c r="EP337"/>
      <c r="EQ337"/>
      <c r="ER337"/>
      <c r="ES337"/>
      <c r="ET337"/>
      <c r="EU337"/>
      <c r="EV337"/>
      <c r="EW337"/>
      <c r="EX337"/>
      <c r="EY337"/>
      <c r="EZ337"/>
      <c r="FA337"/>
      <c r="FB337"/>
      <c r="FC337"/>
      <c r="FD337"/>
      <c r="FE337"/>
      <c r="FF337"/>
      <c r="FG337"/>
      <c r="FH337"/>
      <c r="FI337"/>
      <c r="FJ337"/>
      <c r="FK337"/>
      <c r="FL337"/>
      <c r="FM337"/>
      <c r="FN337"/>
      <c r="FO337"/>
      <c r="FP337"/>
      <c r="FQ337"/>
      <c r="FR337"/>
      <c r="FS337"/>
      <c r="FT337"/>
      <c r="FU337"/>
      <c r="FV337"/>
      <c r="FW337"/>
      <c r="FX337"/>
      <c r="FY337"/>
      <c r="FZ337"/>
      <c r="GA337"/>
      <c r="GB337"/>
      <c r="GC337"/>
      <c r="GD337"/>
      <c r="GE337"/>
      <c r="GF337"/>
      <c r="GG337"/>
      <c r="GH337"/>
      <c r="GI337"/>
      <c r="GJ337"/>
      <c r="GK337"/>
      <c r="GL337"/>
      <c r="GM337"/>
      <c r="GN337"/>
      <c r="GO337"/>
      <c r="GP337"/>
      <c r="GQ337"/>
      <c r="GR337"/>
      <c r="GS337"/>
      <c r="GT337"/>
      <c r="GU337"/>
      <c r="GV337"/>
      <c r="GW337"/>
      <c r="GX337"/>
      <c r="GY337"/>
      <c r="GZ337"/>
      <c r="HA337"/>
      <c r="HB337"/>
      <c r="HC337"/>
      <c r="HD337"/>
      <c r="HE337"/>
      <c r="HF337"/>
      <c r="HG337"/>
      <c r="HH337"/>
      <c r="HI337"/>
      <c r="HJ337"/>
      <c r="HK337"/>
      <c r="HL337"/>
      <c r="HM337"/>
      <c r="HN337"/>
      <c r="HO337"/>
      <c r="HP337"/>
      <c r="HQ337"/>
      <c r="HR337"/>
      <c r="HS337"/>
      <c r="HT337"/>
      <c r="HU337"/>
      <c r="HV337"/>
      <c r="HW337"/>
      <c r="HX337"/>
      <c r="HY337"/>
      <c r="HZ337"/>
      <c r="IA337"/>
      <c r="IB337"/>
      <c r="IC337"/>
      <c r="ID337"/>
      <c r="IE337"/>
      <c r="IF337"/>
      <c r="IG337"/>
      <c r="IH337"/>
      <c r="II337"/>
      <c r="IJ337"/>
      <c r="IK337"/>
      <c r="IL337"/>
      <c r="IM337"/>
      <c r="IN337"/>
      <c r="IO337"/>
      <c r="IP337"/>
      <c r="IQ337"/>
      <c r="IR337"/>
      <c r="IS337"/>
      <c r="IT337"/>
      <c r="IU337"/>
      <c r="IV337"/>
    </row>
    <row r="338" spans="1:256" ht="26.25" customHeight="1" x14ac:dyDescent="0.2">
      <c r="A338" s="161">
        <v>8</v>
      </c>
      <c r="B338" s="163" t="s">
        <v>1280</v>
      </c>
      <c r="C338" s="163">
        <v>2017</v>
      </c>
      <c r="D338" s="349">
        <v>2067.36</v>
      </c>
      <c r="E338"/>
      <c r="F338"/>
      <c r="G338"/>
      <c r="H338"/>
      <c r="I338"/>
      <c r="J338"/>
      <c r="K338"/>
      <c r="L338"/>
      <c r="M338"/>
      <c r="N338"/>
      <c r="O338"/>
      <c r="P338"/>
      <c r="Q338"/>
      <c r="R338"/>
      <c r="S338"/>
      <c r="T338"/>
      <c r="U338"/>
      <c r="V338"/>
      <c r="W338"/>
      <c r="X338"/>
      <c r="Y338"/>
      <c r="Z338"/>
      <c r="AA338"/>
      <c r="AB338"/>
      <c r="AC338"/>
      <c r="AD338"/>
      <c r="AE338"/>
      <c r="AF338"/>
      <c r="AG338"/>
      <c r="AH338"/>
      <c r="AI338"/>
      <c r="AJ338"/>
      <c r="AK338"/>
      <c r="AL338"/>
      <c r="AM338"/>
      <c r="AN338"/>
      <c r="AO338"/>
      <c r="AP338"/>
      <c r="AQ338"/>
      <c r="AR338"/>
      <c r="AS338"/>
      <c r="AT338"/>
      <c r="AU338"/>
      <c r="AV338"/>
      <c r="AW338"/>
      <c r="AX338"/>
      <c r="AY338"/>
      <c r="AZ338"/>
      <c r="BA338"/>
      <c r="BB338"/>
      <c r="BC338"/>
      <c r="BD338"/>
      <c r="BE338"/>
      <c r="BF338"/>
      <c r="BG338"/>
      <c r="BH338"/>
      <c r="BI338"/>
      <c r="BJ338"/>
      <c r="BK338"/>
      <c r="BL338"/>
      <c r="BM338"/>
      <c r="BN338"/>
      <c r="BO338"/>
      <c r="BP338"/>
      <c r="BQ338"/>
      <c r="BR338"/>
      <c r="BS338"/>
      <c r="BT338"/>
      <c r="BU338"/>
      <c r="BV338"/>
      <c r="BW338"/>
      <c r="BX338"/>
      <c r="BY338"/>
      <c r="BZ338"/>
      <c r="CA338"/>
      <c r="CB338"/>
      <c r="CC338"/>
      <c r="CD338"/>
      <c r="CE338"/>
      <c r="CF338"/>
      <c r="CG338"/>
      <c r="CH338"/>
      <c r="CI338"/>
      <c r="CJ338"/>
      <c r="CK338"/>
      <c r="CL338"/>
      <c r="CM338"/>
      <c r="CN338"/>
      <c r="CO338"/>
      <c r="CP338"/>
      <c r="CQ338"/>
      <c r="CR338"/>
      <c r="CS338"/>
      <c r="CT338"/>
      <c r="CU338"/>
      <c r="CV338"/>
      <c r="CW338"/>
      <c r="CX338"/>
      <c r="CY338"/>
      <c r="CZ338"/>
      <c r="DA338"/>
      <c r="DB338"/>
      <c r="DC338"/>
      <c r="DD338"/>
      <c r="DE338"/>
      <c r="DF338"/>
      <c r="DG338"/>
      <c r="DH338"/>
      <c r="DI338"/>
      <c r="DJ338"/>
      <c r="DK338"/>
      <c r="DL338"/>
      <c r="DM338"/>
      <c r="DN338"/>
      <c r="DO338"/>
      <c r="DP338"/>
      <c r="DQ338"/>
      <c r="DR338"/>
      <c r="DS338"/>
      <c r="DT338"/>
      <c r="DU338"/>
      <c r="DV338"/>
      <c r="DW338"/>
      <c r="DX338"/>
      <c r="DY338"/>
      <c r="DZ338"/>
      <c r="EA338"/>
      <c r="EB338"/>
      <c r="EC338"/>
      <c r="ED338"/>
      <c r="EE338"/>
      <c r="EF338"/>
      <c r="EG338"/>
      <c r="EH338"/>
      <c r="EI338"/>
      <c r="EJ338"/>
      <c r="EK338"/>
      <c r="EL338"/>
      <c r="EM338"/>
      <c r="EN338"/>
      <c r="EO338"/>
      <c r="EP338"/>
      <c r="EQ338"/>
      <c r="ER338"/>
      <c r="ES338"/>
      <c r="ET338"/>
      <c r="EU338"/>
      <c r="EV338"/>
      <c r="EW338"/>
      <c r="EX338"/>
      <c r="EY338"/>
      <c r="EZ338"/>
      <c r="FA338"/>
      <c r="FB338"/>
      <c r="FC338"/>
      <c r="FD338"/>
      <c r="FE338"/>
      <c r="FF338"/>
      <c r="FG338"/>
      <c r="FH338"/>
      <c r="FI338"/>
      <c r="FJ338"/>
      <c r="FK338"/>
      <c r="FL338"/>
      <c r="FM338"/>
      <c r="FN338"/>
      <c r="FO338"/>
      <c r="FP338"/>
      <c r="FQ338"/>
      <c r="FR338"/>
      <c r="FS338"/>
      <c r="FT338"/>
      <c r="FU338"/>
      <c r="FV338"/>
      <c r="FW338"/>
      <c r="FX338"/>
      <c r="FY338"/>
      <c r="FZ338"/>
      <c r="GA338"/>
      <c r="GB338"/>
      <c r="GC338"/>
      <c r="GD338"/>
      <c r="GE338"/>
      <c r="GF338"/>
      <c r="GG338"/>
      <c r="GH338"/>
      <c r="GI338"/>
      <c r="GJ338"/>
      <c r="GK338"/>
      <c r="GL338"/>
      <c r="GM338"/>
      <c r="GN338"/>
      <c r="GO338"/>
      <c r="GP338"/>
      <c r="GQ338"/>
      <c r="GR338"/>
      <c r="GS338"/>
      <c r="GT338"/>
      <c r="GU338"/>
      <c r="GV338"/>
      <c r="GW338"/>
      <c r="GX338"/>
      <c r="GY338"/>
      <c r="GZ338"/>
      <c r="HA338"/>
      <c r="HB338"/>
      <c r="HC338"/>
      <c r="HD338"/>
      <c r="HE338"/>
      <c r="HF338"/>
      <c r="HG338"/>
      <c r="HH338"/>
      <c r="HI338"/>
      <c r="HJ338"/>
      <c r="HK338"/>
      <c r="HL338"/>
      <c r="HM338"/>
      <c r="HN338"/>
      <c r="HO338"/>
      <c r="HP338"/>
      <c r="HQ338"/>
      <c r="HR338"/>
      <c r="HS338"/>
      <c r="HT338"/>
      <c r="HU338"/>
      <c r="HV338"/>
      <c r="HW338"/>
      <c r="HX338"/>
      <c r="HY338"/>
      <c r="HZ338"/>
      <c r="IA338"/>
      <c r="IB338"/>
      <c r="IC338"/>
      <c r="ID338"/>
      <c r="IE338"/>
      <c r="IF338"/>
      <c r="IG338"/>
      <c r="IH338"/>
      <c r="II338"/>
      <c r="IJ338"/>
      <c r="IK338"/>
      <c r="IL338"/>
      <c r="IM338"/>
      <c r="IN338"/>
      <c r="IO338"/>
      <c r="IP338"/>
      <c r="IQ338"/>
      <c r="IR338"/>
      <c r="IS338"/>
      <c r="IT338"/>
      <c r="IU338"/>
      <c r="IV338"/>
    </row>
    <row r="339" spans="1:256" ht="26.25" customHeight="1" x14ac:dyDescent="0.2">
      <c r="A339" s="161">
        <v>9</v>
      </c>
      <c r="B339" s="163" t="s">
        <v>1281</v>
      </c>
      <c r="C339" s="163">
        <v>2017</v>
      </c>
      <c r="D339" s="349">
        <v>1033.24</v>
      </c>
      <c r="E339"/>
      <c r="F339"/>
      <c r="G339"/>
      <c r="H339"/>
      <c r="I339"/>
      <c r="J339"/>
      <c r="K339"/>
      <c r="L339"/>
      <c r="M339"/>
      <c r="N339"/>
      <c r="O339"/>
      <c r="P339"/>
      <c r="Q339"/>
      <c r="R339"/>
      <c r="S339"/>
      <c r="T339"/>
      <c r="U339"/>
      <c r="V339"/>
      <c r="W339"/>
      <c r="X339"/>
      <c r="Y339"/>
      <c r="Z339"/>
      <c r="AA339"/>
      <c r="AB339"/>
      <c r="AC339"/>
      <c r="AD339"/>
      <c r="AE339"/>
      <c r="AF339"/>
      <c r="AG339"/>
      <c r="AH339"/>
      <c r="AI339"/>
      <c r="AJ339"/>
      <c r="AK339"/>
      <c r="AL339"/>
      <c r="AM339"/>
      <c r="AN339"/>
      <c r="AO339"/>
      <c r="AP339"/>
      <c r="AQ339"/>
      <c r="AR339"/>
      <c r="AS339"/>
      <c r="AT339"/>
      <c r="AU339"/>
      <c r="AV339"/>
      <c r="AW339"/>
      <c r="AX339"/>
      <c r="AY339"/>
      <c r="AZ339"/>
      <c r="BA339"/>
      <c r="BB339"/>
      <c r="BC339"/>
      <c r="BD339"/>
      <c r="BE339"/>
      <c r="BF339"/>
      <c r="BG339"/>
      <c r="BH339"/>
      <c r="BI339"/>
      <c r="BJ339"/>
      <c r="BK339"/>
      <c r="BL339"/>
      <c r="BM339"/>
      <c r="BN339"/>
      <c r="BO339"/>
      <c r="BP339"/>
      <c r="BQ339"/>
      <c r="BR339"/>
      <c r="BS339"/>
      <c r="BT339"/>
      <c r="BU339"/>
      <c r="BV339"/>
      <c r="BW339"/>
      <c r="BX339"/>
      <c r="BY339"/>
      <c r="BZ339"/>
      <c r="CA339"/>
      <c r="CB339"/>
      <c r="CC339"/>
      <c r="CD339"/>
      <c r="CE339"/>
      <c r="CF339"/>
      <c r="CG339"/>
      <c r="CH339"/>
      <c r="CI339"/>
      <c r="CJ339"/>
      <c r="CK339"/>
      <c r="CL339"/>
      <c r="CM339"/>
      <c r="CN339"/>
      <c r="CO339"/>
      <c r="CP339"/>
      <c r="CQ339"/>
      <c r="CR339"/>
      <c r="CS339"/>
      <c r="CT339"/>
      <c r="CU339"/>
      <c r="CV339"/>
      <c r="CW339"/>
      <c r="CX339"/>
      <c r="CY339"/>
      <c r="CZ339"/>
      <c r="DA339"/>
      <c r="DB339"/>
      <c r="DC339"/>
      <c r="DD339"/>
      <c r="DE339"/>
      <c r="DF339"/>
      <c r="DG339"/>
      <c r="DH339"/>
      <c r="DI339"/>
      <c r="DJ339"/>
      <c r="DK339"/>
      <c r="DL339"/>
      <c r="DM339"/>
      <c r="DN339"/>
      <c r="DO339"/>
      <c r="DP339"/>
      <c r="DQ339"/>
      <c r="DR339"/>
      <c r="DS339"/>
      <c r="DT339"/>
      <c r="DU339"/>
      <c r="DV339"/>
      <c r="DW339"/>
      <c r="DX339"/>
      <c r="DY339"/>
      <c r="DZ339"/>
      <c r="EA339"/>
      <c r="EB339"/>
      <c r="EC339"/>
      <c r="ED339"/>
      <c r="EE339"/>
      <c r="EF339"/>
      <c r="EG339"/>
      <c r="EH339"/>
      <c r="EI339"/>
      <c r="EJ339"/>
      <c r="EK339"/>
      <c r="EL339"/>
      <c r="EM339"/>
      <c r="EN339"/>
      <c r="EO339"/>
      <c r="EP339"/>
      <c r="EQ339"/>
      <c r="ER339"/>
      <c r="ES339"/>
      <c r="ET339"/>
      <c r="EU339"/>
      <c r="EV339"/>
      <c r="EW339"/>
      <c r="EX339"/>
      <c r="EY339"/>
      <c r="EZ339"/>
      <c r="FA339"/>
      <c r="FB339"/>
      <c r="FC339"/>
      <c r="FD339"/>
      <c r="FE339"/>
      <c r="FF339"/>
      <c r="FG339"/>
      <c r="FH339"/>
      <c r="FI339"/>
      <c r="FJ339"/>
      <c r="FK339"/>
      <c r="FL339"/>
      <c r="FM339"/>
      <c r="FN339"/>
      <c r="FO339"/>
      <c r="FP339"/>
      <c r="FQ339"/>
      <c r="FR339"/>
      <c r="FS339"/>
      <c r="FT339"/>
      <c r="FU339"/>
      <c r="FV339"/>
      <c r="FW339"/>
      <c r="FX339"/>
      <c r="FY339"/>
      <c r="FZ339"/>
      <c r="GA339"/>
      <c r="GB339"/>
      <c r="GC339"/>
      <c r="GD339"/>
      <c r="GE339"/>
      <c r="GF339"/>
      <c r="GG339"/>
      <c r="GH339"/>
      <c r="GI339"/>
      <c r="GJ339"/>
      <c r="GK339"/>
      <c r="GL339"/>
      <c r="GM339"/>
      <c r="GN339"/>
      <c r="GO339"/>
      <c r="GP339"/>
      <c r="GQ339"/>
      <c r="GR339"/>
      <c r="GS339"/>
      <c r="GT339"/>
      <c r="GU339"/>
      <c r="GV339"/>
      <c r="GW339"/>
      <c r="GX339"/>
      <c r="GY339"/>
      <c r="GZ339"/>
      <c r="HA339"/>
      <c r="HB339"/>
      <c r="HC339"/>
      <c r="HD339"/>
      <c r="HE339"/>
      <c r="HF339"/>
      <c r="HG339"/>
      <c r="HH339"/>
      <c r="HI339"/>
      <c r="HJ339"/>
      <c r="HK339"/>
      <c r="HL339"/>
      <c r="HM339"/>
      <c r="HN339"/>
      <c r="HO339"/>
      <c r="HP339"/>
      <c r="HQ339"/>
      <c r="HR339"/>
      <c r="HS339"/>
      <c r="HT339"/>
      <c r="HU339"/>
      <c r="HV339"/>
      <c r="HW339"/>
      <c r="HX339"/>
      <c r="HY339"/>
      <c r="HZ339"/>
      <c r="IA339"/>
      <c r="IB339"/>
      <c r="IC339"/>
      <c r="ID339"/>
      <c r="IE339"/>
      <c r="IF339"/>
      <c r="IG339"/>
      <c r="IH339"/>
      <c r="II339"/>
      <c r="IJ339"/>
      <c r="IK339"/>
      <c r="IL339"/>
      <c r="IM339"/>
      <c r="IN339"/>
      <c r="IO339"/>
      <c r="IP339"/>
      <c r="IQ339"/>
      <c r="IR339"/>
      <c r="IS339"/>
      <c r="IT339"/>
      <c r="IU339"/>
      <c r="IV339"/>
    </row>
    <row r="340" spans="1:256" ht="26.25" customHeight="1" x14ac:dyDescent="0.2">
      <c r="A340" s="161">
        <v>10</v>
      </c>
      <c r="B340" s="163" t="s">
        <v>1281</v>
      </c>
      <c r="C340" s="163">
        <v>2017</v>
      </c>
      <c r="D340" s="349">
        <v>1033.3800000000001</v>
      </c>
      <c r="E340"/>
      <c r="F340"/>
      <c r="G340"/>
      <c r="H340"/>
      <c r="I340"/>
      <c r="J340"/>
      <c r="K340"/>
      <c r="L340"/>
      <c r="M340"/>
      <c r="N340"/>
      <c r="O340"/>
      <c r="P340"/>
      <c r="Q340"/>
      <c r="R340"/>
      <c r="S340"/>
      <c r="T340"/>
      <c r="U340"/>
      <c r="V340"/>
      <c r="W340"/>
      <c r="X340"/>
      <c r="Y340"/>
      <c r="Z340"/>
      <c r="AA340"/>
      <c r="AB340"/>
      <c r="AC340"/>
      <c r="AD340"/>
      <c r="AE340"/>
      <c r="AF340"/>
      <c r="AG340"/>
      <c r="AH340"/>
      <c r="AI340"/>
      <c r="AJ340"/>
      <c r="AK340"/>
      <c r="AL340"/>
      <c r="AM340"/>
      <c r="AN340"/>
      <c r="AO340"/>
      <c r="AP340"/>
      <c r="AQ340"/>
      <c r="AR340"/>
      <c r="AS340"/>
      <c r="AT340"/>
      <c r="AU340"/>
      <c r="AV340"/>
      <c r="AW340"/>
      <c r="AX340"/>
      <c r="AY340"/>
      <c r="AZ340"/>
      <c r="BA340"/>
      <c r="BB340"/>
      <c r="BC340"/>
      <c r="BD340"/>
      <c r="BE340"/>
      <c r="BF340"/>
      <c r="BG340"/>
      <c r="BH340"/>
      <c r="BI340"/>
      <c r="BJ340"/>
      <c r="BK340"/>
      <c r="BL340"/>
      <c r="BM340"/>
      <c r="BN340"/>
      <c r="BO340"/>
      <c r="BP340"/>
      <c r="BQ340"/>
      <c r="BR340"/>
      <c r="BS340"/>
      <c r="BT340"/>
      <c r="BU340"/>
      <c r="BV340"/>
      <c r="BW340"/>
      <c r="BX340"/>
      <c r="BY340"/>
      <c r="BZ340"/>
      <c r="CA340"/>
      <c r="CB340"/>
      <c r="CC340"/>
      <c r="CD340"/>
      <c r="CE340"/>
      <c r="CF340"/>
      <c r="CG340"/>
      <c r="CH340"/>
      <c r="CI340"/>
      <c r="CJ340"/>
      <c r="CK340"/>
      <c r="CL340"/>
      <c r="CM340"/>
      <c r="CN340"/>
      <c r="CO340"/>
      <c r="CP340"/>
      <c r="CQ340"/>
      <c r="CR340"/>
      <c r="CS340"/>
      <c r="CT340"/>
      <c r="CU340"/>
      <c r="CV340"/>
      <c r="CW340"/>
      <c r="CX340"/>
      <c r="CY340"/>
      <c r="CZ340"/>
      <c r="DA340"/>
      <c r="DB340"/>
      <c r="DC340"/>
      <c r="DD340"/>
      <c r="DE340"/>
      <c r="DF340"/>
      <c r="DG340"/>
      <c r="DH340"/>
      <c r="DI340"/>
      <c r="DJ340"/>
      <c r="DK340"/>
      <c r="DL340"/>
      <c r="DM340"/>
      <c r="DN340"/>
      <c r="DO340"/>
      <c r="DP340"/>
      <c r="DQ340"/>
      <c r="DR340"/>
      <c r="DS340"/>
      <c r="DT340"/>
      <c r="DU340"/>
      <c r="DV340"/>
      <c r="DW340"/>
      <c r="DX340"/>
      <c r="DY340"/>
      <c r="DZ340"/>
      <c r="EA340"/>
      <c r="EB340"/>
      <c r="EC340"/>
      <c r="ED340"/>
      <c r="EE340"/>
      <c r="EF340"/>
      <c r="EG340"/>
      <c r="EH340"/>
      <c r="EI340"/>
      <c r="EJ340"/>
      <c r="EK340"/>
      <c r="EL340"/>
      <c r="EM340"/>
      <c r="EN340"/>
      <c r="EO340"/>
      <c r="EP340"/>
      <c r="EQ340"/>
      <c r="ER340"/>
      <c r="ES340"/>
      <c r="ET340"/>
      <c r="EU340"/>
      <c r="EV340"/>
      <c r="EW340"/>
      <c r="EX340"/>
      <c r="EY340"/>
      <c r="EZ340"/>
      <c r="FA340"/>
      <c r="FB340"/>
      <c r="FC340"/>
      <c r="FD340"/>
      <c r="FE340"/>
      <c r="FF340"/>
      <c r="FG340"/>
      <c r="FH340"/>
      <c r="FI340"/>
      <c r="FJ340"/>
      <c r="FK340"/>
      <c r="FL340"/>
      <c r="FM340"/>
      <c r="FN340"/>
      <c r="FO340"/>
      <c r="FP340"/>
      <c r="FQ340"/>
      <c r="FR340"/>
      <c r="FS340"/>
      <c r="FT340"/>
      <c r="FU340"/>
      <c r="FV340"/>
      <c r="FW340"/>
      <c r="FX340"/>
      <c r="FY340"/>
      <c r="FZ340"/>
      <c r="GA340"/>
      <c r="GB340"/>
      <c r="GC340"/>
      <c r="GD340"/>
      <c r="GE340"/>
      <c r="GF340"/>
      <c r="GG340"/>
      <c r="GH340"/>
      <c r="GI340"/>
      <c r="GJ340"/>
      <c r="GK340"/>
      <c r="GL340"/>
      <c r="GM340"/>
      <c r="GN340"/>
      <c r="GO340"/>
      <c r="GP340"/>
      <c r="GQ340"/>
      <c r="GR340"/>
      <c r="GS340"/>
      <c r="GT340"/>
      <c r="GU340"/>
      <c r="GV340"/>
      <c r="GW340"/>
      <c r="GX340"/>
      <c r="GY340"/>
      <c r="GZ340"/>
      <c r="HA340"/>
      <c r="HB340"/>
      <c r="HC340"/>
      <c r="HD340"/>
      <c r="HE340"/>
      <c r="HF340"/>
      <c r="HG340"/>
      <c r="HH340"/>
      <c r="HI340"/>
      <c r="HJ340"/>
      <c r="HK340"/>
      <c r="HL340"/>
      <c r="HM340"/>
      <c r="HN340"/>
      <c r="HO340"/>
      <c r="HP340"/>
      <c r="HQ340"/>
      <c r="HR340"/>
      <c r="HS340"/>
      <c r="HT340"/>
      <c r="HU340"/>
      <c r="HV340"/>
      <c r="HW340"/>
      <c r="HX340"/>
      <c r="HY340"/>
      <c r="HZ340"/>
      <c r="IA340"/>
      <c r="IB340"/>
      <c r="IC340"/>
      <c r="ID340"/>
      <c r="IE340"/>
      <c r="IF340"/>
      <c r="IG340"/>
      <c r="IH340"/>
      <c r="II340"/>
      <c r="IJ340"/>
      <c r="IK340"/>
      <c r="IL340"/>
      <c r="IM340"/>
      <c r="IN340"/>
      <c r="IO340"/>
      <c r="IP340"/>
      <c r="IQ340"/>
      <c r="IR340"/>
      <c r="IS340"/>
      <c r="IT340"/>
      <c r="IU340"/>
      <c r="IV340"/>
    </row>
    <row r="341" spans="1:256" ht="26.25" customHeight="1" x14ac:dyDescent="0.2">
      <c r="A341" s="161">
        <v>11</v>
      </c>
      <c r="B341" s="163" t="s">
        <v>1282</v>
      </c>
      <c r="C341" s="163"/>
      <c r="D341" s="349">
        <v>1555.11</v>
      </c>
      <c r="E341"/>
      <c r="F341"/>
      <c r="G341"/>
      <c r="H341"/>
      <c r="I341"/>
      <c r="J341"/>
      <c r="K341"/>
      <c r="L341"/>
      <c r="M341"/>
      <c r="N341"/>
      <c r="O341"/>
      <c r="P341"/>
      <c r="Q341"/>
      <c r="R341"/>
      <c r="S341"/>
      <c r="T341"/>
      <c r="U341"/>
      <c r="V341"/>
      <c r="W341"/>
      <c r="X341"/>
      <c r="Y341"/>
      <c r="Z341"/>
      <c r="AA341"/>
      <c r="AB341"/>
      <c r="AC341"/>
      <c r="AD341"/>
      <c r="AE341"/>
      <c r="AF341"/>
      <c r="AG341"/>
      <c r="AH341"/>
      <c r="AI341"/>
      <c r="AJ341"/>
      <c r="AK341"/>
      <c r="AL341"/>
      <c r="AM341"/>
      <c r="AN341"/>
      <c r="AO341"/>
      <c r="AP341"/>
      <c r="AQ341"/>
      <c r="AR341"/>
      <c r="AS341"/>
      <c r="AT341"/>
      <c r="AU341"/>
      <c r="AV341"/>
      <c r="AW341"/>
      <c r="AX341"/>
      <c r="AY341"/>
      <c r="AZ341"/>
      <c r="BA341"/>
      <c r="BB341"/>
      <c r="BC341"/>
      <c r="BD341"/>
      <c r="BE341"/>
      <c r="BF341"/>
      <c r="BG341"/>
      <c r="BH341"/>
      <c r="BI341"/>
      <c r="BJ341"/>
      <c r="BK341"/>
      <c r="BL341"/>
      <c r="BM341"/>
      <c r="BN341"/>
      <c r="BO341"/>
      <c r="BP341"/>
      <c r="BQ341"/>
      <c r="BR341"/>
      <c r="BS341"/>
      <c r="BT341"/>
      <c r="BU341"/>
      <c r="BV341"/>
      <c r="BW341"/>
      <c r="BX341"/>
      <c r="BY341"/>
      <c r="BZ341"/>
      <c r="CA341"/>
      <c r="CB341"/>
      <c r="CC341"/>
      <c r="CD341"/>
      <c r="CE341"/>
      <c r="CF341"/>
      <c r="CG341"/>
      <c r="CH341"/>
      <c r="CI341"/>
      <c r="CJ341"/>
      <c r="CK341"/>
      <c r="CL341"/>
      <c r="CM341"/>
      <c r="CN341"/>
      <c r="CO341"/>
      <c r="CP341"/>
      <c r="CQ341"/>
      <c r="CR341"/>
      <c r="CS341"/>
      <c r="CT341"/>
      <c r="CU341"/>
      <c r="CV341"/>
      <c r="CW341"/>
      <c r="CX341"/>
      <c r="CY341"/>
      <c r="CZ341"/>
      <c r="DA341"/>
      <c r="DB341"/>
      <c r="DC341"/>
      <c r="DD341"/>
      <c r="DE341"/>
      <c r="DF341"/>
      <c r="DG341"/>
      <c r="DH341"/>
      <c r="DI341"/>
      <c r="DJ341"/>
      <c r="DK341"/>
      <c r="DL341"/>
      <c r="DM341"/>
      <c r="DN341"/>
      <c r="DO341"/>
      <c r="DP341"/>
      <c r="DQ341"/>
      <c r="DR341"/>
      <c r="DS341"/>
      <c r="DT341"/>
      <c r="DU341"/>
      <c r="DV341"/>
      <c r="DW341"/>
      <c r="DX341"/>
      <c r="DY341"/>
      <c r="DZ341"/>
      <c r="EA341"/>
      <c r="EB341"/>
      <c r="EC341"/>
      <c r="ED341"/>
      <c r="EE341"/>
      <c r="EF341"/>
      <c r="EG341"/>
      <c r="EH341"/>
      <c r="EI341"/>
      <c r="EJ341"/>
      <c r="EK341"/>
      <c r="EL341"/>
      <c r="EM341"/>
      <c r="EN341"/>
      <c r="EO341"/>
      <c r="EP341"/>
      <c r="EQ341"/>
      <c r="ER341"/>
      <c r="ES341"/>
      <c r="ET341"/>
      <c r="EU341"/>
      <c r="EV341"/>
      <c r="EW341"/>
      <c r="EX341"/>
      <c r="EY341"/>
      <c r="EZ341"/>
      <c r="FA341"/>
      <c r="FB341"/>
      <c r="FC341"/>
      <c r="FD341"/>
      <c r="FE341"/>
      <c r="FF341"/>
      <c r="FG341"/>
      <c r="FH341"/>
      <c r="FI341"/>
      <c r="FJ341"/>
      <c r="FK341"/>
      <c r="FL341"/>
      <c r="FM341"/>
      <c r="FN341"/>
      <c r="FO341"/>
      <c r="FP341"/>
      <c r="FQ341"/>
      <c r="FR341"/>
      <c r="FS341"/>
      <c r="FT341"/>
      <c r="FU341"/>
      <c r="FV341"/>
      <c r="FW341"/>
      <c r="FX341"/>
      <c r="FY341"/>
      <c r="FZ341"/>
      <c r="GA341"/>
      <c r="GB341"/>
      <c r="GC341"/>
      <c r="GD341"/>
      <c r="GE341"/>
      <c r="GF341"/>
      <c r="GG341"/>
      <c r="GH341"/>
      <c r="GI341"/>
      <c r="GJ341"/>
      <c r="GK341"/>
      <c r="GL341"/>
      <c r="GM341"/>
      <c r="GN341"/>
      <c r="GO341"/>
      <c r="GP341"/>
      <c r="GQ341"/>
      <c r="GR341"/>
      <c r="GS341"/>
      <c r="GT341"/>
      <c r="GU341"/>
      <c r="GV341"/>
      <c r="GW341"/>
      <c r="GX341"/>
      <c r="GY341"/>
      <c r="GZ341"/>
      <c r="HA341"/>
      <c r="HB341"/>
      <c r="HC341"/>
      <c r="HD341"/>
      <c r="HE341"/>
      <c r="HF341"/>
      <c r="HG341"/>
      <c r="HH341"/>
      <c r="HI341"/>
      <c r="HJ341"/>
      <c r="HK341"/>
      <c r="HL341"/>
      <c r="HM341"/>
      <c r="HN341"/>
      <c r="HO341"/>
      <c r="HP341"/>
      <c r="HQ341"/>
      <c r="HR341"/>
      <c r="HS341"/>
      <c r="HT341"/>
      <c r="HU341"/>
      <c r="HV341"/>
      <c r="HW341"/>
      <c r="HX341"/>
      <c r="HY341"/>
      <c r="HZ341"/>
      <c r="IA341"/>
      <c r="IB341"/>
      <c r="IC341"/>
      <c r="ID341"/>
      <c r="IE341"/>
      <c r="IF341"/>
      <c r="IG341"/>
      <c r="IH341"/>
      <c r="II341"/>
      <c r="IJ341"/>
      <c r="IK341"/>
      <c r="IL341"/>
      <c r="IM341"/>
      <c r="IN341"/>
      <c r="IO341"/>
      <c r="IP341"/>
      <c r="IQ341"/>
      <c r="IR341"/>
      <c r="IS341"/>
      <c r="IT341"/>
      <c r="IU341"/>
      <c r="IV341"/>
    </row>
    <row r="342" spans="1:256" ht="26.25" customHeight="1" x14ac:dyDescent="0.2">
      <c r="A342" s="161">
        <v>12</v>
      </c>
      <c r="B342" s="163" t="s">
        <v>1283</v>
      </c>
      <c r="C342" s="163"/>
      <c r="D342" s="349">
        <v>2126.64</v>
      </c>
      <c r="E342"/>
      <c r="F342"/>
      <c r="G342"/>
      <c r="H342"/>
      <c r="I342"/>
      <c r="J342"/>
      <c r="K342"/>
      <c r="L342"/>
      <c r="M342"/>
      <c r="N342"/>
      <c r="O342"/>
      <c r="P342"/>
      <c r="Q342"/>
      <c r="R342"/>
      <c r="S342"/>
      <c r="T342"/>
      <c r="U342"/>
      <c r="V342"/>
      <c r="W342"/>
      <c r="X342"/>
      <c r="Y342"/>
      <c r="Z342"/>
      <c r="AA342"/>
      <c r="AB342"/>
      <c r="AC342"/>
      <c r="AD342"/>
      <c r="AE342"/>
      <c r="AF342"/>
      <c r="AG342"/>
      <c r="AH342"/>
      <c r="AI342"/>
      <c r="AJ342"/>
      <c r="AK342"/>
      <c r="AL342"/>
      <c r="AM342"/>
      <c r="AN342"/>
      <c r="AO342"/>
      <c r="AP342"/>
      <c r="AQ342"/>
      <c r="AR342"/>
      <c r="AS342"/>
      <c r="AT342"/>
      <c r="AU342"/>
      <c r="AV342"/>
      <c r="AW342"/>
      <c r="AX342"/>
      <c r="AY342"/>
      <c r="AZ342"/>
      <c r="BA342"/>
      <c r="BB342"/>
      <c r="BC342"/>
      <c r="BD342"/>
      <c r="BE342"/>
      <c r="BF342"/>
      <c r="BG342"/>
      <c r="BH342"/>
      <c r="BI342"/>
      <c r="BJ342"/>
      <c r="BK342"/>
      <c r="BL342"/>
      <c r="BM342"/>
      <c r="BN342"/>
      <c r="BO342"/>
      <c r="BP342"/>
      <c r="BQ342"/>
      <c r="BR342"/>
      <c r="BS342"/>
      <c r="BT342"/>
      <c r="BU342"/>
      <c r="BV342"/>
      <c r="BW342"/>
      <c r="BX342"/>
      <c r="BY342"/>
      <c r="BZ342"/>
      <c r="CA342"/>
      <c r="CB342"/>
      <c r="CC342"/>
      <c r="CD342"/>
      <c r="CE342"/>
      <c r="CF342"/>
      <c r="CG342"/>
      <c r="CH342"/>
      <c r="CI342"/>
      <c r="CJ342"/>
      <c r="CK342"/>
      <c r="CL342"/>
      <c r="CM342"/>
      <c r="CN342"/>
      <c r="CO342"/>
      <c r="CP342"/>
      <c r="CQ342"/>
      <c r="CR342"/>
      <c r="CS342"/>
      <c r="CT342"/>
      <c r="CU342"/>
      <c r="CV342"/>
      <c r="CW342"/>
      <c r="CX342"/>
      <c r="CY342"/>
      <c r="CZ342"/>
      <c r="DA342"/>
      <c r="DB342"/>
      <c r="DC342"/>
      <c r="DD342"/>
      <c r="DE342"/>
      <c r="DF342"/>
      <c r="DG342"/>
      <c r="DH342"/>
      <c r="DI342"/>
      <c r="DJ342"/>
      <c r="DK342"/>
      <c r="DL342"/>
      <c r="DM342"/>
      <c r="DN342"/>
      <c r="DO342"/>
      <c r="DP342"/>
      <c r="DQ342"/>
      <c r="DR342"/>
      <c r="DS342"/>
      <c r="DT342"/>
      <c r="DU342"/>
      <c r="DV342"/>
      <c r="DW342"/>
      <c r="DX342"/>
      <c r="DY342"/>
      <c r="DZ342"/>
      <c r="EA342"/>
      <c r="EB342"/>
      <c r="EC342"/>
      <c r="ED342"/>
      <c r="EE342"/>
      <c r="EF342"/>
      <c r="EG342"/>
      <c r="EH342"/>
      <c r="EI342"/>
      <c r="EJ342"/>
      <c r="EK342"/>
      <c r="EL342"/>
      <c r="EM342"/>
      <c r="EN342"/>
      <c r="EO342"/>
      <c r="EP342"/>
      <c r="EQ342"/>
      <c r="ER342"/>
      <c r="ES342"/>
      <c r="ET342"/>
      <c r="EU342"/>
      <c r="EV342"/>
      <c r="EW342"/>
      <c r="EX342"/>
      <c r="EY342"/>
      <c r="EZ342"/>
      <c r="FA342"/>
      <c r="FB342"/>
      <c r="FC342"/>
      <c r="FD342"/>
      <c r="FE342"/>
      <c r="FF342"/>
      <c r="FG342"/>
      <c r="FH342"/>
      <c r="FI342"/>
      <c r="FJ342"/>
      <c r="FK342"/>
      <c r="FL342"/>
      <c r="FM342"/>
      <c r="FN342"/>
      <c r="FO342"/>
      <c r="FP342"/>
      <c r="FQ342"/>
      <c r="FR342"/>
      <c r="FS342"/>
      <c r="FT342"/>
      <c r="FU342"/>
      <c r="FV342"/>
      <c r="FW342"/>
      <c r="FX342"/>
      <c r="FY342"/>
      <c r="FZ342"/>
      <c r="GA342"/>
      <c r="GB342"/>
      <c r="GC342"/>
      <c r="GD342"/>
      <c r="GE342"/>
      <c r="GF342"/>
      <c r="GG342"/>
      <c r="GH342"/>
      <c r="GI342"/>
      <c r="GJ342"/>
      <c r="GK342"/>
      <c r="GL342"/>
      <c r="GM342"/>
      <c r="GN342"/>
      <c r="GO342"/>
      <c r="GP342"/>
      <c r="GQ342"/>
      <c r="GR342"/>
      <c r="GS342"/>
      <c r="GT342"/>
      <c r="GU342"/>
      <c r="GV342"/>
      <c r="GW342"/>
      <c r="GX342"/>
      <c r="GY342"/>
      <c r="GZ342"/>
      <c r="HA342"/>
      <c r="HB342"/>
      <c r="HC342"/>
      <c r="HD342"/>
      <c r="HE342"/>
      <c r="HF342"/>
      <c r="HG342"/>
      <c r="HH342"/>
      <c r="HI342"/>
      <c r="HJ342"/>
      <c r="HK342"/>
      <c r="HL342"/>
      <c r="HM342"/>
      <c r="HN342"/>
      <c r="HO342"/>
      <c r="HP342"/>
      <c r="HQ342"/>
      <c r="HR342"/>
      <c r="HS342"/>
      <c r="HT342"/>
      <c r="HU342"/>
      <c r="HV342"/>
      <c r="HW342"/>
      <c r="HX342"/>
      <c r="HY342"/>
      <c r="HZ342"/>
      <c r="IA342"/>
      <c r="IB342"/>
      <c r="IC342"/>
      <c r="ID342"/>
      <c r="IE342"/>
      <c r="IF342"/>
      <c r="IG342"/>
      <c r="IH342"/>
      <c r="II342"/>
      <c r="IJ342"/>
      <c r="IK342"/>
      <c r="IL342"/>
      <c r="IM342"/>
      <c r="IN342"/>
      <c r="IO342"/>
      <c r="IP342"/>
      <c r="IQ342"/>
      <c r="IR342"/>
      <c r="IS342"/>
      <c r="IT342"/>
      <c r="IU342"/>
      <c r="IV342"/>
    </row>
    <row r="343" spans="1:256" s="152" customFormat="1" ht="26.25" customHeight="1" x14ac:dyDescent="0.2">
      <c r="A343" s="161">
        <v>13</v>
      </c>
      <c r="B343" s="163" t="s">
        <v>1284</v>
      </c>
      <c r="C343" s="163">
        <v>2019</v>
      </c>
      <c r="D343" s="349">
        <v>10080</v>
      </c>
    </row>
    <row r="344" spans="1:256" s="152" customFormat="1" ht="26.25" customHeight="1" x14ac:dyDescent="0.2">
      <c r="A344" s="161">
        <v>14</v>
      </c>
      <c r="B344" s="163" t="s">
        <v>1285</v>
      </c>
      <c r="C344" s="163">
        <v>2019</v>
      </c>
      <c r="D344" s="349">
        <v>10080</v>
      </c>
    </row>
    <row r="345" spans="1:256" s="152" customFormat="1" ht="26.25" customHeight="1" x14ac:dyDescent="0.2">
      <c r="A345" s="161">
        <v>15</v>
      </c>
      <c r="B345" s="163" t="s">
        <v>1286</v>
      </c>
      <c r="C345" s="163">
        <v>2014</v>
      </c>
      <c r="D345" s="349">
        <v>5819.06</v>
      </c>
    </row>
    <row r="346" spans="1:256" s="152" customFormat="1" ht="26.25" customHeight="1" x14ac:dyDescent="0.2">
      <c r="A346" s="161">
        <v>16</v>
      </c>
      <c r="B346" s="163" t="s">
        <v>1287</v>
      </c>
      <c r="C346" s="163">
        <v>2015</v>
      </c>
      <c r="D346" s="349">
        <v>8001.07</v>
      </c>
    </row>
    <row r="347" spans="1:256" s="152" customFormat="1" ht="26.25" customHeight="1" x14ac:dyDescent="0.2">
      <c r="A347" s="161">
        <v>17</v>
      </c>
      <c r="B347" s="163" t="s">
        <v>1288</v>
      </c>
      <c r="C347" s="163">
        <v>2018</v>
      </c>
      <c r="D347" s="349">
        <v>2214</v>
      </c>
    </row>
    <row r="348" spans="1:256" ht="26.25" customHeight="1" x14ac:dyDescent="0.2">
      <c r="A348" s="161">
        <v>18</v>
      </c>
      <c r="B348" s="163" t="s">
        <v>1289</v>
      </c>
      <c r="C348" s="163">
        <v>2018</v>
      </c>
      <c r="D348" s="349">
        <v>3198</v>
      </c>
      <c r="E348" s="152"/>
      <c r="F348" s="152"/>
      <c r="G348"/>
      <c r="H348"/>
      <c r="I348"/>
      <c r="J348"/>
      <c r="K348"/>
      <c r="L348"/>
      <c r="M348"/>
      <c r="N348"/>
      <c r="O348"/>
      <c r="P348"/>
      <c r="Q348"/>
      <c r="R348"/>
      <c r="S348"/>
      <c r="T348"/>
      <c r="U348"/>
      <c r="V348"/>
      <c r="W348"/>
      <c r="X348"/>
      <c r="Y348"/>
      <c r="Z348"/>
      <c r="AA348"/>
      <c r="AB348"/>
      <c r="AC348"/>
      <c r="AD348"/>
      <c r="AE348"/>
      <c r="AF348"/>
      <c r="AG348"/>
      <c r="AH348"/>
      <c r="AI348"/>
      <c r="AJ348"/>
      <c r="AK348"/>
      <c r="AL348"/>
      <c r="AM348"/>
      <c r="AN348"/>
      <c r="AO348"/>
      <c r="AP348"/>
      <c r="AQ348"/>
      <c r="AR348"/>
      <c r="AS348"/>
      <c r="AT348"/>
      <c r="AU348"/>
      <c r="AV348"/>
      <c r="AW348"/>
      <c r="AX348"/>
      <c r="AY348"/>
      <c r="AZ348"/>
      <c r="BA348"/>
      <c r="BB348"/>
      <c r="BC348"/>
      <c r="BD348"/>
      <c r="BE348"/>
      <c r="BF348"/>
      <c r="BG348"/>
      <c r="BH348"/>
      <c r="BI348"/>
      <c r="BJ348"/>
      <c r="BK348"/>
      <c r="BL348"/>
      <c r="BM348"/>
      <c r="BN348"/>
      <c r="BO348"/>
      <c r="BP348"/>
      <c r="BQ348"/>
      <c r="BR348"/>
      <c r="BS348"/>
      <c r="BT348"/>
      <c r="BU348"/>
      <c r="BV348"/>
      <c r="BW348"/>
      <c r="BX348"/>
      <c r="BY348"/>
      <c r="BZ348"/>
      <c r="CA348"/>
      <c r="CB348"/>
      <c r="CC348"/>
      <c r="CD348"/>
      <c r="CE348"/>
      <c r="CF348"/>
      <c r="CG348"/>
      <c r="CH348"/>
      <c r="CI348"/>
      <c r="CJ348"/>
      <c r="CK348"/>
      <c r="CL348"/>
      <c r="CM348"/>
      <c r="CN348"/>
      <c r="CO348"/>
      <c r="CP348"/>
      <c r="CQ348"/>
      <c r="CR348"/>
      <c r="CS348"/>
      <c r="CT348"/>
      <c r="CU348"/>
      <c r="CV348"/>
      <c r="CW348"/>
      <c r="CX348"/>
      <c r="CY348"/>
      <c r="CZ348"/>
      <c r="DA348"/>
      <c r="DB348"/>
      <c r="DC348"/>
      <c r="DD348"/>
      <c r="DE348"/>
      <c r="DF348"/>
      <c r="DG348"/>
      <c r="DH348"/>
      <c r="DI348"/>
      <c r="DJ348"/>
      <c r="DK348"/>
      <c r="DL348"/>
      <c r="DM348"/>
      <c r="DN348"/>
      <c r="DO348"/>
      <c r="DP348"/>
      <c r="DQ348"/>
      <c r="DR348"/>
      <c r="DS348"/>
      <c r="DT348"/>
      <c r="DU348"/>
      <c r="DV348"/>
      <c r="DW348"/>
      <c r="DX348"/>
      <c r="DY348"/>
      <c r="DZ348"/>
      <c r="EA348"/>
      <c r="EB348"/>
      <c r="EC348"/>
      <c r="ED348"/>
      <c r="EE348"/>
      <c r="EF348"/>
      <c r="EG348"/>
      <c r="EH348"/>
      <c r="EI348"/>
      <c r="EJ348"/>
      <c r="EK348"/>
      <c r="EL348"/>
      <c r="EM348"/>
      <c r="EN348"/>
      <c r="EO348"/>
      <c r="EP348"/>
      <c r="EQ348"/>
      <c r="ER348"/>
      <c r="ES348"/>
      <c r="ET348"/>
      <c r="EU348"/>
      <c r="EV348"/>
      <c r="EW348"/>
      <c r="EX348"/>
      <c r="EY348"/>
      <c r="EZ348"/>
      <c r="FA348"/>
      <c r="FB348"/>
      <c r="FC348"/>
      <c r="FD348"/>
      <c r="FE348"/>
      <c r="FF348"/>
      <c r="FG348"/>
      <c r="FH348"/>
      <c r="FI348"/>
      <c r="FJ348"/>
      <c r="FK348"/>
      <c r="FL348"/>
      <c r="FM348"/>
      <c r="FN348"/>
      <c r="FO348"/>
      <c r="FP348"/>
      <c r="FQ348"/>
      <c r="FR348"/>
      <c r="FS348"/>
      <c r="FT348"/>
      <c r="FU348"/>
      <c r="FV348"/>
      <c r="FW348"/>
      <c r="FX348"/>
      <c r="FY348"/>
      <c r="FZ348"/>
      <c r="GA348"/>
      <c r="GB348"/>
      <c r="GC348"/>
      <c r="GD348"/>
      <c r="GE348"/>
      <c r="GF348"/>
      <c r="GG348"/>
      <c r="GH348"/>
      <c r="GI348"/>
      <c r="GJ348"/>
      <c r="GK348"/>
      <c r="GL348"/>
      <c r="GM348"/>
      <c r="GN348"/>
      <c r="GO348"/>
      <c r="GP348"/>
      <c r="GQ348"/>
      <c r="GR348"/>
      <c r="GS348"/>
      <c r="GT348"/>
      <c r="GU348"/>
      <c r="GV348"/>
      <c r="GW348"/>
      <c r="GX348"/>
      <c r="GY348"/>
      <c r="GZ348"/>
      <c r="HA348"/>
      <c r="HB348"/>
      <c r="HC348"/>
      <c r="HD348"/>
      <c r="HE348"/>
      <c r="HF348"/>
      <c r="HG348"/>
      <c r="HH348"/>
      <c r="HI348"/>
      <c r="HJ348"/>
      <c r="HK348"/>
      <c r="HL348"/>
      <c r="HM348"/>
      <c r="HN348"/>
      <c r="HO348"/>
      <c r="HP348"/>
      <c r="HQ348"/>
      <c r="HR348"/>
      <c r="HS348"/>
      <c r="HT348"/>
      <c r="HU348"/>
      <c r="HV348"/>
      <c r="HW348"/>
      <c r="HX348"/>
      <c r="HY348"/>
      <c r="HZ348"/>
      <c r="IA348"/>
      <c r="IB348"/>
      <c r="IC348"/>
      <c r="ID348"/>
      <c r="IE348"/>
      <c r="IF348"/>
      <c r="IG348"/>
      <c r="IH348"/>
      <c r="II348"/>
      <c r="IJ348"/>
      <c r="IK348"/>
      <c r="IL348"/>
      <c r="IM348"/>
      <c r="IN348"/>
      <c r="IO348"/>
      <c r="IP348"/>
      <c r="IQ348"/>
      <c r="IR348"/>
      <c r="IS348"/>
      <c r="IT348"/>
      <c r="IU348"/>
      <c r="IV348"/>
    </row>
    <row r="349" spans="1:256" ht="26.25" customHeight="1" x14ac:dyDescent="0.2">
      <c r="A349" s="161">
        <v>19</v>
      </c>
      <c r="B349" s="163" t="s">
        <v>1290</v>
      </c>
      <c r="C349" s="163">
        <v>2018</v>
      </c>
      <c r="D349" s="349">
        <v>2150</v>
      </c>
      <c r="E349" s="152"/>
      <c r="F349" s="152"/>
      <c r="G349"/>
      <c r="H349"/>
      <c r="I349"/>
      <c r="J349"/>
      <c r="K349"/>
      <c r="L349"/>
      <c r="M349"/>
      <c r="N349"/>
      <c r="O349"/>
      <c r="P349"/>
      <c r="Q349"/>
      <c r="R349"/>
      <c r="S349"/>
      <c r="T349"/>
      <c r="U349"/>
      <c r="V349"/>
      <c r="W349"/>
      <c r="X349"/>
      <c r="Y349"/>
      <c r="Z349"/>
      <c r="AA349"/>
      <c r="AB349"/>
      <c r="AC349"/>
      <c r="AD349"/>
      <c r="AE349"/>
      <c r="AF349"/>
      <c r="AG349"/>
      <c r="AH349"/>
      <c r="AI349"/>
      <c r="AJ349"/>
      <c r="AK349"/>
      <c r="AL349"/>
      <c r="AM349"/>
      <c r="AN349"/>
      <c r="AO349"/>
      <c r="AP349"/>
      <c r="AQ349"/>
      <c r="AR349"/>
      <c r="AS349"/>
      <c r="AT349"/>
      <c r="AU349"/>
      <c r="AV349"/>
      <c r="AW349"/>
      <c r="AX349"/>
      <c r="AY349"/>
      <c r="AZ349"/>
      <c r="BA349"/>
      <c r="BB349"/>
      <c r="BC349"/>
      <c r="BD349"/>
      <c r="BE349"/>
      <c r="BF349"/>
      <c r="BG349"/>
      <c r="BH349"/>
      <c r="BI349"/>
      <c r="BJ349"/>
      <c r="BK349"/>
      <c r="BL349"/>
      <c r="BM349"/>
      <c r="BN349"/>
      <c r="BO349"/>
      <c r="BP349"/>
      <c r="BQ349"/>
      <c r="BR349"/>
      <c r="BS349"/>
      <c r="BT349"/>
      <c r="BU349"/>
      <c r="BV349"/>
      <c r="BW349"/>
      <c r="BX349"/>
      <c r="BY349"/>
      <c r="BZ349"/>
      <c r="CA349"/>
      <c r="CB349"/>
      <c r="CC349"/>
      <c r="CD349"/>
      <c r="CE349"/>
      <c r="CF349"/>
      <c r="CG349"/>
      <c r="CH349"/>
      <c r="CI349"/>
      <c r="CJ349"/>
      <c r="CK349"/>
      <c r="CL349"/>
      <c r="CM349"/>
      <c r="CN349"/>
      <c r="CO349"/>
      <c r="CP349"/>
      <c r="CQ349"/>
      <c r="CR349"/>
      <c r="CS349"/>
      <c r="CT349"/>
      <c r="CU349"/>
      <c r="CV349"/>
      <c r="CW349"/>
      <c r="CX349"/>
      <c r="CY349"/>
      <c r="CZ349"/>
      <c r="DA349"/>
      <c r="DB349"/>
      <c r="DC349"/>
      <c r="DD349"/>
      <c r="DE349"/>
      <c r="DF349"/>
      <c r="DG349"/>
      <c r="DH349"/>
      <c r="DI349"/>
      <c r="DJ349"/>
      <c r="DK349"/>
      <c r="DL349"/>
      <c r="DM349"/>
      <c r="DN349"/>
      <c r="DO349"/>
      <c r="DP349"/>
      <c r="DQ349"/>
      <c r="DR349"/>
      <c r="DS349"/>
      <c r="DT349"/>
      <c r="DU349"/>
      <c r="DV349"/>
      <c r="DW349"/>
      <c r="DX349"/>
      <c r="DY349"/>
      <c r="DZ349"/>
      <c r="EA349"/>
      <c r="EB349"/>
      <c r="EC349"/>
      <c r="ED349"/>
      <c r="EE349"/>
      <c r="EF349"/>
      <c r="EG349"/>
      <c r="EH349"/>
      <c r="EI349"/>
      <c r="EJ349"/>
      <c r="EK349"/>
      <c r="EL349"/>
      <c r="EM349"/>
      <c r="EN349"/>
      <c r="EO349"/>
      <c r="EP349"/>
      <c r="EQ349"/>
      <c r="ER349"/>
      <c r="ES349"/>
      <c r="ET349"/>
      <c r="EU349"/>
      <c r="EV349"/>
      <c r="EW349"/>
      <c r="EX349"/>
      <c r="EY349"/>
      <c r="EZ349"/>
      <c r="FA349"/>
      <c r="FB349"/>
      <c r="FC349"/>
      <c r="FD349"/>
      <c r="FE349"/>
      <c r="FF349"/>
      <c r="FG349"/>
      <c r="FH349"/>
      <c r="FI349"/>
      <c r="FJ349"/>
      <c r="FK349"/>
      <c r="FL349"/>
      <c r="FM349"/>
      <c r="FN349"/>
      <c r="FO349"/>
      <c r="FP349"/>
      <c r="FQ349"/>
      <c r="FR349"/>
      <c r="FS349"/>
      <c r="FT349"/>
      <c r="FU349"/>
      <c r="FV349"/>
      <c r="FW349"/>
      <c r="FX349"/>
      <c r="FY349"/>
      <c r="FZ349"/>
      <c r="GA349"/>
      <c r="GB349"/>
      <c r="GC349"/>
      <c r="GD349"/>
      <c r="GE349"/>
      <c r="GF349"/>
      <c r="GG349"/>
      <c r="GH349"/>
      <c r="GI349"/>
      <c r="GJ349"/>
      <c r="GK349"/>
      <c r="GL349"/>
      <c r="GM349"/>
      <c r="GN349"/>
      <c r="GO349"/>
      <c r="GP349"/>
      <c r="GQ349"/>
      <c r="GR349"/>
      <c r="GS349"/>
      <c r="GT349"/>
      <c r="GU349"/>
      <c r="GV349"/>
      <c r="GW349"/>
      <c r="GX349"/>
      <c r="GY349"/>
      <c r="GZ349"/>
      <c r="HA349"/>
      <c r="HB349"/>
      <c r="HC349"/>
      <c r="HD349"/>
      <c r="HE349"/>
      <c r="HF349"/>
      <c r="HG349"/>
      <c r="HH349"/>
      <c r="HI349"/>
      <c r="HJ349"/>
      <c r="HK349"/>
      <c r="HL349"/>
      <c r="HM349"/>
      <c r="HN349"/>
      <c r="HO349"/>
      <c r="HP349"/>
      <c r="HQ349"/>
      <c r="HR349"/>
      <c r="HS349"/>
      <c r="HT349"/>
      <c r="HU349"/>
      <c r="HV349"/>
      <c r="HW349"/>
      <c r="HX349"/>
      <c r="HY349"/>
      <c r="HZ349"/>
      <c r="IA349"/>
      <c r="IB349"/>
      <c r="IC349"/>
      <c r="ID349"/>
      <c r="IE349"/>
      <c r="IF349"/>
      <c r="IG349"/>
      <c r="IH349"/>
      <c r="II349"/>
      <c r="IJ349"/>
      <c r="IK349"/>
      <c r="IL349"/>
      <c r="IM349"/>
      <c r="IN349"/>
      <c r="IO349"/>
      <c r="IP349"/>
      <c r="IQ349"/>
      <c r="IR349"/>
      <c r="IS349"/>
      <c r="IT349"/>
      <c r="IU349"/>
      <c r="IV349"/>
    </row>
    <row r="350" spans="1:256" ht="26.25" customHeight="1" x14ac:dyDescent="0.2">
      <c r="A350" s="161">
        <v>20</v>
      </c>
      <c r="B350" s="163" t="s">
        <v>1291</v>
      </c>
      <c r="C350" s="163">
        <v>2018</v>
      </c>
      <c r="D350" s="349">
        <v>1049.99</v>
      </c>
      <c r="E350" s="152"/>
      <c r="F350" s="152"/>
      <c r="G350"/>
      <c r="H350"/>
      <c r="I350"/>
      <c r="J350"/>
      <c r="K350"/>
      <c r="L350"/>
      <c r="M350"/>
      <c r="N350"/>
      <c r="O350"/>
      <c r="P350"/>
      <c r="Q350"/>
      <c r="R350"/>
      <c r="S350"/>
      <c r="T350"/>
      <c r="U350"/>
      <c r="V350"/>
      <c r="W350"/>
      <c r="X350"/>
      <c r="Y350"/>
      <c r="Z350"/>
      <c r="AA350"/>
      <c r="AB350"/>
      <c r="AC350"/>
      <c r="AD350"/>
      <c r="AE350"/>
      <c r="AF350"/>
      <c r="AG350"/>
      <c r="AH350"/>
      <c r="AI350"/>
      <c r="AJ350"/>
      <c r="AK350"/>
      <c r="AL350"/>
      <c r="AM350"/>
      <c r="AN350"/>
      <c r="AO350"/>
      <c r="AP350"/>
      <c r="AQ350"/>
      <c r="AR350"/>
      <c r="AS350"/>
      <c r="AT350"/>
      <c r="AU350"/>
      <c r="AV350"/>
      <c r="AW350"/>
      <c r="AX350"/>
      <c r="AY350"/>
      <c r="AZ350"/>
      <c r="BA350"/>
      <c r="BB350"/>
      <c r="BC350"/>
      <c r="BD350"/>
      <c r="BE350"/>
      <c r="BF350"/>
      <c r="BG350"/>
      <c r="BH350"/>
      <c r="BI350"/>
      <c r="BJ350"/>
      <c r="BK350"/>
      <c r="BL350"/>
      <c r="BM350"/>
      <c r="BN350"/>
      <c r="BO350"/>
      <c r="BP350"/>
      <c r="BQ350"/>
      <c r="BR350"/>
      <c r="BS350"/>
      <c r="BT350"/>
      <c r="BU350"/>
      <c r="BV350"/>
      <c r="BW350"/>
      <c r="BX350"/>
      <c r="BY350"/>
      <c r="BZ350"/>
      <c r="CA350"/>
      <c r="CB350"/>
      <c r="CC350"/>
      <c r="CD350"/>
      <c r="CE350"/>
      <c r="CF350"/>
      <c r="CG350"/>
      <c r="CH350"/>
      <c r="CI350"/>
      <c r="CJ350"/>
      <c r="CK350"/>
      <c r="CL350"/>
      <c r="CM350"/>
      <c r="CN350"/>
      <c r="CO350"/>
      <c r="CP350"/>
      <c r="CQ350"/>
      <c r="CR350"/>
      <c r="CS350"/>
      <c r="CT350"/>
      <c r="CU350"/>
      <c r="CV350"/>
      <c r="CW350"/>
      <c r="CX350"/>
      <c r="CY350"/>
      <c r="CZ350"/>
      <c r="DA350"/>
      <c r="DB350"/>
      <c r="DC350"/>
      <c r="DD350"/>
      <c r="DE350"/>
      <c r="DF350"/>
      <c r="DG350"/>
      <c r="DH350"/>
      <c r="DI350"/>
      <c r="DJ350"/>
      <c r="DK350"/>
      <c r="DL350"/>
      <c r="DM350"/>
      <c r="DN350"/>
      <c r="DO350"/>
      <c r="DP350"/>
      <c r="DQ350"/>
      <c r="DR350"/>
      <c r="DS350"/>
      <c r="DT350"/>
      <c r="DU350"/>
      <c r="DV350"/>
      <c r="DW350"/>
      <c r="DX350"/>
      <c r="DY350"/>
      <c r="DZ350"/>
      <c r="EA350"/>
      <c r="EB350"/>
      <c r="EC350"/>
      <c r="ED350"/>
      <c r="EE350"/>
      <c r="EF350"/>
      <c r="EG350"/>
      <c r="EH350"/>
      <c r="EI350"/>
      <c r="EJ350"/>
      <c r="EK350"/>
      <c r="EL350"/>
      <c r="EM350"/>
      <c r="EN350"/>
      <c r="EO350"/>
      <c r="EP350"/>
      <c r="EQ350"/>
      <c r="ER350"/>
      <c r="ES350"/>
      <c r="ET350"/>
      <c r="EU350"/>
      <c r="EV350"/>
      <c r="EW350"/>
      <c r="EX350"/>
      <c r="EY350"/>
      <c r="EZ350"/>
      <c r="FA350"/>
      <c r="FB350"/>
      <c r="FC350"/>
      <c r="FD350"/>
      <c r="FE350"/>
      <c r="FF350"/>
      <c r="FG350"/>
      <c r="FH350"/>
      <c r="FI350"/>
      <c r="FJ350"/>
      <c r="FK350"/>
      <c r="FL350"/>
      <c r="FM350"/>
      <c r="FN350"/>
      <c r="FO350"/>
      <c r="FP350"/>
      <c r="FQ350"/>
      <c r="FR350"/>
      <c r="FS350"/>
      <c r="FT350"/>
      <c r="FU350"/>
      <c r="FV350"/>
      <c r="FW350"/>
      <c r="FX350"/>
      <c r="FY350"/>
      <c r="FZ350"/>
      <c r="GA350"/>
      <c r="GB350"/>
      <c r="GC350"/>
      <c r="GD350"/>
      <c r="GE350"/>
      <c r="GF350"/>
      <c r="GG350"/>
      <c r="GH350"/>
      <c r="GI350"/>
      <c r="GJ350"/>
      <c r="GK350"/>
      <c r="GL350"/>
      <c r="GM350"/>
      <c r="GN350"/>
      <c r="GO350"/>
      <c r="GP350"/>
      <c r="GQ350"/>
      <c r="GR350"/>
      <c r="GS350"/>
      <c r="GT350"/>
      <c r="GU350"/>
      <c r="GV350"/>
      <c r="GW350"/>
      <c r="GX350"/>
      <c r="GY350"/>
      <c r="GZ350"/>
      <c r="HA350"/>
      <c r="HB350"/>
      <c r="HC350"/>
      <c r="HD350"/>
      <c r="HE350"/>
      <c r="HF350"/>
      <c r="HG350"/>
      <c r="HH350"/>
      <c r="HI350"/>
      <c r="HJ350"/>
      <c r="HK350"/>
      <c r="HL350"/>
      <c r="HM350"/>
      <c r="HN350"/>
      <c r="HO350"/>
      <c r="HP350"/>
      <c r="HQ350"/>
      <c r="HR350"/>
      <c r="HS350"/>
      <c r="HT350"/>
      <c r="HU350"/>
      <c r="HV350"/>
      <c r="HW350"/>
      <c r="HX350"/>
      <c r="HY350"/>
      <c r="HZ350"/>
      <c r="IA350"/>
      <c r="IB350"/>
      <c r="IC350"/>
      <c r="ID350"/>
      <c r="IE350"/>
      <c r="IF350"/>
      <c r="IG350"/>
      <c r="IH350"/>
      <c r="II350"/>
      <c r="IJ350"/>
      <c r="IK350"/>
      <c r="IL350"/>
      <c r="IM350"/>
      <c r="IN350"/>
      <c r="IO350"/>
      <c r="IP350"/>
      <c r="IQ350"/>
      <c r="IR350"/>
      <c r="IS350"/>
      <c r="IT350"/>
      <c r="IU350"/>
      <c r="IV350"/>
    </row>
    <row r="351" spans="1:256" ht="26.25" customHeight="1" x14ac:dyDescent="0.2">
      <c r="A351" s="137"/>
      <c r="B351" s="146" t="s">
        <v>457</v>
      </c>
      <c r="C351" s="145"/>
      <c r="D351" s="342">
        <f>SUM(D331:D350)</f>
        <v>64628.85</v>
      </c>
      <c r="E351"/>
      <c r="F351"/>
      <c r="G351"/>
      <c r="H351"/>
      <c r="I351"/>
      <c r="J351"/>
      <c r="K351"/>
      <c r="L351"/>
      <c r="M351"/>
      <c r="N351"/>
      <c r="O351"/>
      <c r="P351"/>
      <c r="Q351"/>
      <c r="R351"/>
      <c r="S351"/>
      <c r="T351"/>
      <c r="U351"/>
      <c r="V351"/>
      <c r="W351"/>
      <c r="X351"/>
      <c r="Y351"/>
      <c r="Z351"/>
      <c r="AA351"/>
      <c r="AB351"/>
      <c r="AC351"/>
      <c r="AD351"/>
      <c r="AE351"/>
      <c r="AF351"/>
      <c r="AG351"/>
      <c r="AH351"/>
      <c r="AI351"/>
      <c r="AJ351"/>
      <c r="AK351"/>
      <c r="AL351"/>
      <c r="AM351"/>
      <c r="AN351"/>
      <c r="AO351"/>
      <c r="AP351"/>
      <c r="AQ351"/>
      <c r="AR351"/>
      <c r="AS351"/>
      <c r="AT351"/>
      <c r="AU351"/>
      <c r="AV351"/>
      <c r="AW351"/>
      <c r="AX351"/>
      <c r="AY351"/>
      <c r="AZ351"/>
      <c r="BA351"/>
      <c r="BB351"/>
      <c r="BC351"/>
      <c r="BD351"/>
      <c r="BE351"/>
      <c r="BF351"/>
      <c r="BG351"/>
      <c r="BH351"/>
      <c r="BI351"/>
      <c r="BJ351"/>
      <c r="BK351"/>
      <c r="BL351"/>
      <c r="BM351"/>
      <c r="BN351"/>
      <c r="BO351"/>
      <c r="BP351"/>
      <c r="BQ351"/>
      <c r="BR351"/>
      <c r="BS351"/>
      <c r="BT351"/>
      <c r="BU351"/>
      <c r="BV351"/>
      <c r="BW351"/>
      <c r="BX351"/>
      <c r="BY351"/>
      <c r="BZ351"/>
      <c r="CA351"/>
      <c r="CB351"/>
      <c r="CC351"/>
      <c r="CD351"/>
      <c r="CE351"/>
      <c r="CF351"/>
      <c r="CG351"/>
      <c r="CH351"/>
      <c r="CI351"/>
      <c r="CJ351"/>
      <c r="CK351"/>
      <c r="CL351"/>
      <c r="CM351"/>
      <c r="CN351"/>
      <c r="CO351"/>
      <c r="CP351"/>
      <c r="CQ351"/>
      <c r="CR351"/>
      <c r="CS351"/>
      <c r="CT351"/>
      <c r="CU351"/>
      <c r="CV351"/>
      <c r="CW351"/>
      <c r="CX351"/>
      <c r="CY351"/>
      <c r="CZ351"/>
      <c r="DA351"/>
      <c r="DB351"/>
      <c r="DC351"/>
      <c r="DD351"/>
      <c r="DE351"/>
      <c r="DF351"/>
      <c r="DG351"/>
      <c r="DH351"/>
      <c r="DI351"/>
      <c r="DJ351"/>
      <c r="DK351"/>
      <c r="DL351"/>
      <c r="DM351"/>
      <c r="DN351"/>
      <c r="DO351"/>
      <c r="DP351"/>
      <c r="DQ351"/>
      <c r="DR351"/>
      <c r="DS351"/>
      <c r="DT351"/>
      <c r="DU351"/>
      <c r="DV351"/>
      <c r="DW351"/>
      <c r="DX351"/>
      <c r="DY351"/>
      <c r="DZ351"/>
      <c r="EA351"/>
      <c r="EB351"/>
      <c r="EC351"/>
      <c r="ED351"/>
      <c r="EE351"/>
      <c r="EF351"/>
      <c r="EG351"/>
      <c r="EH351"/>
      <c r="EI351"/>
      <c r="EJ351"/>
      <c r="EK351"/>
      <c r="EL351"/>
      <c r="EM351"/>
      <c r="EN351"/>
      <c r="EO351"/>
      <c r="EP351"/>
      <c r="EQ351"/>
      <c r="ER351"/>
      <c r="ES351"/>
      <c r="ET351"/>
      <c r="EU351"/>
      <c r="EV351"/>
      <c r="EW351"/>
      <c r="EX351"/>
      <c r="EY351"/>
      <c r="EZ351"/>
      <c r="FA351"/>
      <c r="FB351"/>
      <c r="FC351"/>
      <c r="FD351"/>
      <c r="FE351"/>
      <c r="FF351"/>
      <c r="FG351"/>
      <c r="FH351"/>
      <c r="FI351"/>
      <c r="FJ351"/>
      <c r="FK351"/>
      <c r="FL351"/>
      <c r="FM351"/>
      <c r="FN351"/>
      <c r="FO351"/>
      <c r="FP351"/>
      <c r="FQ351"/>
      <c r="FR351"/>
      <c r="FS351"/>
      <c r="FT351"/>
      <c r="FU351"/>
      <c r="FV351"/>
      <c r="FW351"/>
      <c r="FX351"/>
      <c r="FY351"/>
      <c r="FZ351"/>
      <c r="GA351"/>
      <c r="GB351"/>
      <c r="GC351"/>
      <c r="GD351"/>
      <c r="GE351"/>
      <c r="GF351"/>
      <c r="GG351"/>
      <c r="GH351"/>
      <c r="GI351"/>
      <c r="GJ351"/>
      <c r="GK351"/>
      <c r="GL351"/>
      <c r="GM351"/>
      <c r="GN351"/>
      <c r="GO351"/>
      <c r="GP351"/>
      <c r="GQ351"/>
      <c r="GR351"/>
      <c r="GS351"/>
      <c r="GT351"/>
      <c r="GU351"/>
      <c r="GV351"/>
      <c r="GW351"/>
      <c r="GX351"/>
      <c r="GY351"/>
      <c r="GZ351"/>
      <c r="HA351"/>
      <c r="HB351"/>
      <c r="HC351"/>
      <c r="HD351"/>
      <c r="HE351"/>
      <c r="HF351"/>
      <c r="HG351"/>
      <c r="HH351"/>
      <c r="HI351"/>
      <c r="HJ351"/>
      <c r="HK351"/>
      <c r="HL351"/>
      <c r="HM351"/>
      <c r="HN351"/>
      <c r="HO351"/>
      <c r="HP351"/>
      <c r="HQ351"/>
      <c r="HR351"/>
      <c r="HS351"/>
      <c r="HT351"/>
      <c r="HU351"/>
      <c r="HV351"/>
      <c r="HW351"/>
      <c r="HX351"/>
      <c r="HY351"/>
      <c r="HZ351"/>
      <c r="IA351"/>
      <c r="IB351"/>
      <c r="IC351"/>
      <c r="ID351"/>
      <c r="IE351"/>
      <c r="IF351"/>
      <c r="IG351"/>
      <c r="IH351"/>
      <c r="II351"/>
      <c r="IJ351"/>
      <c r="IK351"/>
      <c r="IL351"/>
      <c r="IM351"/>
      <c r="IN351"/>
      <c r="IO351"/>
      <c r="IP351"/>
      <c r="IQ351"/>
      <c r="IR351"/>
      <c r="IS351"/>
      <c r="IT351"/>
      <c r="IU351"/>
      <c r="IV351"/>
    </row>
    <row r="352" spans="1:256" ht="26.25" customHeight="1" x14ac:dyDescent="0.2">
      <c r="A352" s="427" t="s">
        <v>1210</v>
      </c>
      <c r="B352" s="427"/>
      <c r="C352" s="427"/>
      <c r="D352" s="427"/>
      <c r="E352"/>
      <c r="F352"/>
      <c r="G352"/>
      <c r="H352"/>
      <c r="I352"/>
      <c r="J352"/>
      <c r="K352"/>
      <c r="L352"/>
      <c r="M352"/>
      <c r="N352"/>
      <c r="O352"/>
      <c r="P352"/>
      <c r="Q352"/>
      <c r="R352"/>
      <c r="S352"/>
      <c r="T352"/>
      <c r="U352"/>
      <c r="V352"/>
      <c r="W352"/>
      <c r="X352"/>
      <c r="Y352"/>
      <c r="Z352"/>
      <c r="AA352"/>
      <c r="AB352"/>
      <c r="AC352"/>
      <c r="AD352"/>
      <c r="AE352"/>
      <c r="AF352"/>
      <c r="AG352"/>
      <c r="AH352"/>
      <c r="AI352"/>
      <c r="AJ352"/>
      <c r="AK352"/>
      <c r="AL352"/>
      <c r="AM352"/>
      <c r="AN352"/>
      <c r="AO352"/>
      <c r="AP352"/>
      <c r="AQ352"/>
      <c r="AR352"/>
      <c r="AS352"/>
      <c r="AT352"/>
      <c r="AU352"/>
      <c r="AV352"/>
      <c r="AW352"/>
      <c r="AX352"/>
      <c r="AY352"/>
      <c r="AZ352"/>
      <c r="BA352"/>
      <c r="BB352"/>
      <c r="BC352"/>
      <c r="BD352"/>
      <c r="BE352"/>
      <c r="BF352"/>
      <c r="BG352"/>
      <c r="BH352"/>
      <c r="BI352"/>
      <c r="BJ352"/>
      <c r="BK352"/>
      <c r="BL352"/>
      <c r="BM352"/>
      <c r="BN352"/>
      <c r="BO352"/>
      <c r="BP352"/>
      <c r="BQ352"/>
      <c r="BR352"/>
      <c r="BS352"/>
      <c r="BT352"/>
      <c r="BU352"/>
      <c r="BV352"/>
      <c r="BW352"/>
      <c r="BX352"/>
      <c r="BY352"/>
      <c r="BZ352"/>
      <c r="CA352"/>
      <c r="CB352"/>
      <c r="CC352"/>
      <c r="CD352"/>
      <c r="CE352"/>
      <c r="CF352"/>
      <c r="CG352"/>
      <c r="CH352"/>
      <c r="CI352"/>
      <c r="CJ352"/>
      <c r="CK352"/>
      <c r="CL352"/>
      <c r="CM352"/>
      <c r="CN352"/>
      <c r="CO352"/>
      <c r="CP352"/>
      <c r="CQ352"/>
      <c r="CR352"/>
      <c r="CS352"/>
      <c r="CT352"/>
      <c r="CU352"/>
      <c r="CV352"/>
      <c r="CW352"/>
      <c r="CX352"/>
      <c r="CY352"/>
      <c r="CZ352"/>
      <c r="DA352"/>
      <c r="DB352"/>
      <c r="DC352"/>
      <c r="DD352"/>
      <c r="DE352"/>
      <c r="DF352"/>
      <c r="DG352"/>
      <c r="DH352"/>
      <c r="DI352"/>
      <c r="DJ352"/>
      <c r="DK352"/>
      <c r="DL352"/>
      <c r="DM352"/>
      <c r="DN352"/>
      <c r="DO352"/>
      <c r="DP352"/>
      <c r="DQ352"/>
      <c r="DR352"/>
      <c r="DS352"/>
      <c r="DT352"/>
      <c r="DU352"/>
      <c r="DV352"/>
      <c r="DW352"/>
      <c r="DX352"/>
      <c r="DY352"/>
      <c r="DZ352"/>
      <c r="EA352"/>
      <c r="EB352"/>
      <c r="EC352"/>
      <c r="ED352"/>
      <c r="EE352"/>
      <c r="EF352"/>
      <c r="EG352"/>
      <c r="EH352"/>
      <c r="EI352"/>
      <c r="EJ352"/>
      <c r="EK352"/>
      <c r="EL352"/>
      <c r="EM352"/>
      <c r="EN352"/>
      <c r="EO352"/>
      <c r="EP352"/>
      <c r="EQ352"/>
      <c r="ER352"/>
      <c r="ES352"/>
      <c r="ET352"/>
      <c r="EU352"/>
      <c r="EV352"/>
      <c r="EW352"/>
      <c r="EX352"/>
      <c r="EY352"/>
      <c r="EZ352"/>
      <c r="FA352"/>
      <c r="FB352"/>
      <c r="FC352"/>
      <c r="FD352"/>
      <c r="FE352"/>
      <c r="FF352"/>
      <c r="FG352"/>
      <c r="FH352"/>
      <c r="FI352"/>
      <c r="FJ352"/>
      <c r="FK352"/>
      <c r="FL352"/>
      <c r="FM352"/>
      <c r="FN352"/>
      <c r="FO352"/>
      <c r="FP352"/>
      <c r="FQ352"/>
      <c r="FR352"/>
      <c r="FS352"/>
      <c r="FT352"/>
      <c r="FU352"/>
      <c r="FV352"/>
      <c r="FW352"/>
      <c r="FX352"/>
      <c r="FY352"/>
      <c r="FZ352"/>
      <c r="GA352"/>
      <c r="GB352"/>
      <c r="GC352"/>
      <c r="GD352"/>
      <c r="GE352"/>
      <c r="GF352"/>
      <c r="GG352"/>
      <c r="GH352"/>
      <c r="GI352"/>
      <c r="GJ352"/>
      <c r="GK352"/>
      <c r="GL352"/>
      <c r="GM352"/>
      <c r="GN352"/>
      <c r="GO352"/>
      <c r="GP352"/>
      <c r="GQ352"/>
      <c r="GR352"/>
      <c r="GS352"/>
      <c r="GT352"/>
      <c r="GU352"/>
      <c r="GV352"/>
      <c r="GW352"/>
      <c r="GX352"/>
      <c r="GY352"/>
      <c r="GZ352"/>
      <c r="HA352"/>
      <c r="HB352"/>
      <c r="HC352"/>
      <c r="HD352"/>
      <c r="HE352"/>
      <c r="HF352"/>
      <c r="HG352"/>
      <c r="HH352"/>
      <c r="HI352"/>
      <c r="HJ352"/>
      <c r="HK352"/>
      <c r="HL352"/>
      <c r="HM352"/>
      <c r="HN352"/>
      <c r="HO352"/>
      <c r="HP352"/>
      <c r="HQ352"/>
      <c r="HR352"/>
      <c r="HS352"/>
      <c r="HT352"/>
      <c r="HU352"/>
      <c r="HV352"/>
      <c r="HW352"/>
      <c r="HX352"/>
      <c r="HY352"/>
      <c r="HZ352"/>
      <c r="IA352"/>
      <c r="IB352"/>
      <c r="IC352"/>
      <c r="ID352"/>
      <c r="IE352"/>
      <c r="IF352"/>
      <c r="IG352"/>
      <c r="IH352"/>
      <c r="II352"/>
      <c r="IJ352"/>
      <c r="IK352"/>
      <c r="IL352"/>
      <c r="IM352"/>
      <c r="IN352"/>
      <c r="IO352"/>
      <c r="IP352"/>
      <c r="IQ352"/>
      <c r="IR352"/>
      <c r="IS352"/>
      <c r="IT352"/>
      <c r="IU352"/>
      <c r="IV352"/>
    </row>
    <row r="353" spans="1:256" ht="26.25" customHeight="1" x14ac:dyDescent="0.2">
      <c r="A353" s="137">
        <v>1</v>
      </c>
      <c r="B353" s="140" t="s">
        <v>1292</v>
      </c>
      <c r="C353" s="137">
        <v>2018</v>
      </c>
      <c r="D353" s="340">
        <v>2338</v>
      </c>
      <c r="E353"/>
      <c r="F353"/>
      <c r="G353"/>
      <c r="H353"/>
      <c r="I353"/>
      <c r="J353"/>
      <c r="K353"/>
      <c r="L353"/>
      <c r="M353"/>
      <c r="N353"/>
      <c r="O353"/>
      <c r="P353"/>
      <c r="Q353"/>
      <c r="R353"/>
      <c r="S353"/>
      <c r="T353"/>
      <c r="U353"/>
      <c r="V353"/>
      <c r="W353"/>
      <c r="X353"/>
      <c r="Y353"/>
      <c r="Z353"/>
      <c r="AA353"/>
      <c r="AB353"/>
      <c r="AC353"/>
      <c r="AD353"/>
      <c r="AE353"/>
      <c r="AF353"/>
      <c r="AG353"/>
      <c r="AH353"/>
      <c r="AI353"/>
      <c r="AJ353"/>
      <c r="AK353"/>
      <c r="AL353"/>
      <c r="AM353"/>
      <c r="AN353"/>
      <c r="AO353"/>
      <c r="AP353"/>
      <c r="AQ353"/>
      <c r="AR353"/>
      <c r="AS353"/>
      <c r="AT353"/>
      <c r="AU353"/>
      <c r="AV353"/>
      <c r="AW353"/>
      <c r="AX353"/>
      <c r="AY353"/>
      <c r="AZ353"/>
      <c r="BA353"/>
      <c r="BB353"/>
      <c r="BC353"/>
      <c r="BD353"/>
      <c r="BE353"/>
      <c r="BF353"/>
      <c r="BG353"/>
      <c r="BH353"/>
      <c r="BI353"/>
      <c r="BJ353"/>
      <c r="BK353"/>
      <c r="BL353"/>
      <c r="BM353"/>
      <c r="BN353"/>
      <c r="BO353"/>
      <c r="BP353"/>
      <c r="BQ353"/>
      <c r="BR353"/>
      <c r="BS353"/>
      <c r="BT353"/>
      <c r="BU353"/>
      <c r="BV353"/>
      <c r="BW353"/>
      <c r="BX353"/>
      <c r="BY353"/>
      <c r="BZ353"/>
      <c r="CA353"/>
      <c r="CB353"/>
      <c r="CC353"/>
      <c r="CD353"/>
      <c r="CE353"/>
      <c r="CF353"/>
      <c r="CG353"/>
      <c r="CH353"/>
      <c r="CI353"/>
      <c r="CJ353"/>
      <c r="CK353"/>
      <c r="CL353"/>
      <c r="CM353"/>
      <c r="CN353"/>
      <c r="CO353"/>
      <c r="CP353"/>
      <c r="CQ353"/>
      <c r="CR353"/>
      <c r="CS353"/>
      <c r="CT353"/>
      <c r="CU353"/>
      <c r="CV353"/>
      <c r="CW353"/>
      <c r="CX353"/>
      <c r="CY353"/>
      <c r="CZ353"/>
      <c r="DA353"/>
      <c r="DB353"/>
      <c r="DC353"/>
      <c r="DD353"/>
      <c r="DE353"/>
      <c r="DF353"/>
      <c r="DG353"/>
      <c r="DH353"/>
      <c r="DI353"/>
      <c r="DJ353"/>
      <c r="DK353"/>
      <c r="DL353"/>
      <c r="DM353"/>
      <c r="DN353"/>
      <c r="DO353"/>
      <c r="DP353"/>
      <c r="DQ353"/>
      <c r="DR353"/>
      <c r="DS353"/>
      <c r="DT353"/>
      <c r="DU353"/>
      <c r="DV353"/>
      <c r="DW353"/>
      <c r="DX353"/>
      <c r="DY353"/>
      <c r="DZ353"/>
      <c r="EA353"/>
      <c r="EB353"/>
      <c r="EC353"/>
      <c r="ED353"/>
      <c r="EE353"/>
      <c r="EF353"/>
      <c r="EG353"/>
      <c r="EH353"/>
      <c r="EI353"/>
      <c r="EJ353"/>
      <c r="EK353"/>
      <c r="EL353"/>
      <c r="EM353"/>
      <c r="EN353"/>
      <c r="EO353"/>
      <c r="EP353"/>
      <c r="EQ353"/>
      <c r="ER353"/>
      <c r="ES353"/>
      <c r="ET353"/>
      <c r="EU353"/>
      <c r="EV353"/>
      <c r="EW353"/>
      <c r="EX353"/>
      <c r="EY353"/>
      <c r="EZ353"/>
      <c r="FA353"/>
      <c r="FB353"/>
      <c r="FC353"/>
      <c r="FD353"/>
      <c r="FE353"/>
      <c r="FF353"/>
      <c r="FG353"/>
      <c r="FH353"/>
      <c r="FI353"/>
      <c r="FJ353"/>
      <c r="FK353"/>
      <c r="FL353"/>
      <c r="FM353"/>
      <c r="FN353"/>
      <c r="FO353"/>
      <c r="FP353"/>
      <c r="FQ353"/>
      <c r="FR353"/>
      <c r="FS353"/>
      <c r="FT353"/>
      <c r="FU353"/>
      <c r="FV353"/>
      <c r="FW353"/>
      <c r="FX353"/>
      <c r="FY353"/>
      <c r="FZ353"/>
      <c r="GA353"/>
      <c r="GB353"/>
      <c r="GC353"/>
      <c r="GD353"/>
      <c r="GE353"/>
      <c r="GF353"/>
      <c r="GG353"/>
      <c r="GH353"/>
      <c r="GI353"/>
      <c r="GJ353"/>
      <c r="GK353"/>
      <c r="GL353"/>
      <c r="GM353"/>
      <c r="GN353"/>
      <c r="GO353"/>
      <c r="GP353"/>
      <c r="GQ353"/>
      <c r="GR353"/>
      <c r="GS353"/>
      <c r="GT353"/>
      <c r="GU353"/>
      <c r="GV353"/>
      <c r="GW353"/>
      <c r="GX353"/>
      <c r="GY353"/>
      <c r="GZ353"/>
      <c r="HA353"/>
      <c r="HB353"/>
      <c r="HC353"/>
      <c r="HD353"/>
      <c r="HE353"/>
      <c r="HF353"/>
      <c r="HG353"/>
      <c r="HH353"/>
      <c r="HI353"/>
      <c r="HJ353"/>
      <c r="HK353"/>
      <c r="HL353"/>
      <c r="HM353"/>
      <c r="HN353"/>
      <c r="HO353"/>
      <c r="HP353"/>
      <c r="HQ353"/>
      <c r="HR353"/>
      <c r="HS353"/>
      <c r="HT353"/>
      <c r="HU353"/>
      <c r="HV353"/>
      <c r="HW353"/>
      <c r="HX353"/>
      <c r="HY353"/>
      <c r="HZ353"/>
      <c r="IA353"/>
      <c r="IB353"/>
      <c r="IC353"/>
      <c r="ID353"/>
      <c r="IE353"/>
      <c r="IF353"/>
      <c r="IG353"/>
      <c r="IH353"/>
      <c r="II353"/>
      <c r="IJ353"/>
      <c r="IK353"/>
      <c r="IL353"/>
      <c r="IM353"/>
      <c r="IN353"/>
      <c r="IO353"/>
      <c r="IP353"/>
      <c r="IQ353"/>
      <c r="IR353"/>
      <c r="IS353"/>
      <c r="IT353"/>
      <c r="IU353"/>
      <c r="IV353"/>
    </row>
    <row r="354" spans="1:256" ht="26.25" customHeight="1" x14ac:dyDescent="0.2">
      <c r="A354" s="137"/>
      <c r="B354" s="146" t="s">
        <v>457</v>
      </c>
      <c r="C354" s="145"/>
      <c r="D354" s="342">
        <f>SUM(D353:D353)</f>
        <v>2338</v>
      </c>
      <c r="E354"/>
      <c r="F354"/>
      <c r="G354"/>
      <c r="H354"/>
      <c r="I354"/>
      <c r="J354"/>
      <c r="K354"/>
      <c r="L354"/>
      <c r="M354"/>
      <c r="N354"/>
      <c r="O354"/>
      <c r="P354"/>
      <c r="Q354"/>
      <c r="R354"/>
      <c r="S354"/>
      <c r="T354"/>
      <c r="U354"/>
      <c r="V354"/>
      <c r="W354"/>
      <c r="X354"/>
      <c r="Y354"/>
      <c r="Z354"/>
      <c r="AA354"/>
      <c r="AB354"/>
      <c r="AC354"/>
      <c r="AD354"/>
      <c r="AE354"/>
      <c r="AF354"/>
      <c r="AG354"/>
      <c r="AH354"/>
      <c r="AI354"/>
      <c r="AJ354"/>
      <c r="AK354"/>
      <c r="AL354"/>
      <c r="AM354"/>
      <c r="AN354"/>
      <c r="AO354"/>
      <c r="AP354"/>
      <c r="AQ354"/>
      <c r="AR354"/>
      <c r="AS354"/>
      <c r="AT354"/>
      <c r="AU354"/>
      <c r="AV354"/>
      <c r="AW354"/>
      <c r="AX354"/>
      <c r="AY354"/>
      <c r="AZ354"/>
      <c r="BA354"/>
      <c r="BB354"/>
      <c r="BC354"/>
      <c r="BD354"/>
      <c r="BE354"/>
      <c r="BF354"/>
      <c r="BG354"/>
      <c r="BH354"/>
      <c r="BI354"/>
      <c r="BJ354"/>
      <c r="BK354"/>
      <c r="BL354"/>
      <c r="BM354"/>
      <c r="BN354"/>
      <c r="BO354"/>
      <c r="BP354"/>
      <c r="BQ354"/>
      <c r="BR354"/>
      <c r="BS354"/>
      <c r="BT354"/>
      <c r="BU354"/>
      <c r="BV354"/>
      <c r="BW354"/>
      <c r="BX354"/>
      <c r="BY354"/>
      <c r="BZ354"/>
      <c r="CA354"/>
      <c r="CB354"/>
      <c r="CC354"/>
      <c r="CD354"/>
      <c r="CE354"/>
      <c r="CF354"/>
      <c r="CG354"/>
      <c r="CH354"/>
      <c r="CI354"/>
      <c r="CJ354"/>
      <c r="CK354"/>
      <c r="CL354"/>
      <c r="CM354"/>
      <c r="CN354"/>
      <c r="CO354"/>
      <c r="CP354"/>
      <c r="CQ354"/>
      <c r="CR354"/>
      <c r="CS354"/>
      <c r="CT354"/>
      <c r="CU354"/>
      <c r="CV354"/>
      <c r="CW354"/>
      <c r="CX354"/>
      <c r="CY354"/>
      <c r="CZ354"/>
      <c r="DA354"/>
      <c r="DB354"/>
      <c r="DC354"/>
      <c r="DD354"/>
      <c r="DE354"/>
      <c r="DF354"/>
      <c r="DG354"/>
      <c r="DH354"/>
      <c r="DI354"/>
      <c r="DJ354"/>
      <c r="DK354"/>
      <c r="DL354"/>
      <c r="DM354"/>
      <c r="DN354"/>
      <c r="DO354"/>
      <c r="DP354"/>
      <c r="DQ354"/>
      <c r="DR354"/>
      <c r="DS354"/>
      <c r="DT354"/>
      <c r="DU354"/>
      <c r="DV354"/>
      <c r="DW354"/>
      <c r="DX354"/>
      <c r="DY354"/>
      <c r="DZ354"/>
      <c r="EA354"/>
      <c r="EB354"/>
      <c r="EC354"/>
      <c r="ED354"/>
      <c r="EE354"/>
      <c r="EF354"/>
      <c r="EG354"/>
      <c r="EH354"/>
      <c r="EI354"/>
      <c r="EJ354"/>
      <c r="EK354"/>
      <c r="EL354"/>
      <c r="EM354"/>
      <c r="EN354"/>
      <c r="EO354"/>
      <c r="EP354"/>
      <c r="EQ354"/>
      <c r="ER354"/>
      <c r="ES354"/>
      <c r="ET354"/>
      <c r="EU354"/>
      <c r="EV354"/>
      <c r="EW354"/>
      <c r="EX354"/>
      <c r="EY354"/>
      <c r="EZ354"/>
      <c r="FA354"/>
      <c r="FB354"/>
      <c r="FC354"/>
      <c r="FD354"/>
      <c r="FE354"/>
      <c r="FF354"/>
      <c r="FG354"/>
      <c r="FH354"/>
      <c r="FI354"/>
      <c r="FJ354"/>
      <c r="FK354"/>
      <c r="FL354"/>
      <c r="FM354"/>
      <c r="FN354"/>
      <c r="FO354"/>
      <c r="FP354"/>
      <c r="FQ354"/>
      <c r="FR354"/>
      <c r="FS354"/>
      <c r="FT354"/>
      <c r="FU354"/>
      <c r="FV354"/>
      <c r="FW354"/>
      <c r="FX354"/>
      <c r="FY354"/>
      <c r="FZ354"/>
      <c r="GA354"/>
      <c r="GB354"/>
      <c r="GC354"/>
      <c r="GD354"/>
      <c r="GE354"/>
      <c r="GF354"/>
      <c r="GG354"/>
      <c r="GH354"/>
      <c r="GI354"/>
      <c r="GJ354"/>
      <c r="GK354"/>
      <c r="GL354"/>
      <c r="GM354"/>
      <c r="GN354"/>
      <c r="GO354"/>
      <c r="GP354"/>
      <c r="GQ354"/>
      <c r="GR354"/>
      <c r="GS354"/>
      <c r="GT354"/>
      <c r="GU354"/>
      <c r="GV354"/>
      <c r="GW354"/>
      <c r="GX354"/>
      <c r="GY354"/>
      <c r="GZ354"/>
      <c r="HA354"/>
      <c r="HB354"/>
      <c r="HC354"/>
      <c r="HD354"/>
      <c r="HE354"/>
      <c r="HF354"/>
      <c r="HG354"/>
      <c r="HH354"/>
      <c r="HI354"/>
      <c r="HJ354"/>
      <c r="HK354"/>
      <c r="HL354"/>
      <c r="HM354"/>
      <c r="HN354"/>
      <c r="HO354"/>
      <c r="HP354"/>
      <c r="HQ354"/>
      <c r="HR354"/>
      <c r="HS354"/>
      <c r="HT354"/>
      <c r="HU354"/>
      <c r="HV354"/>
      <c r="HW354"/>
      <c r="HX354"/>
      <c r="HY354"/>
      <c r="HZ354"/>
      <c r="IA354"/>
      <c r="IB354"/>
      <c r="IC354"/>
      <c r="ID354"/>
      <c r="IE354"/>
      <c r="IF354"/>
      <c r="IG354"/>
      <c r="IH354"/>
      <c r="II354"/>
      <c r="IJ354"/>
      <c r="IK354"/>
      <c r="IL354"/>
      <c r="IM354"/>
      <c r="IN354"/>
      <c r="IO354"/>
      <c r="IP354"/>
      <c r="IQ354"/>
      <c r="IR354"/>
      <c r="IS354"/>
      <c r="IT354"/>
      <c r="IU354"/>
      <c r="IV354"/>
    </row>
    <row r="355" spans="1:256" ht="26.25" customHeight="1" x14ac:dyDescent="0.2">
      <c r="A355" s="151"/>
      <c r="B355" s="152"/>
      <c r="C355" s="151"/>
      <c r="D355" s="345"/>
      <c r="E355"/>
      <c r="F355"/>
      <c r="G355"/>
      <c r="H355"/>
      <c r="I355"/>
      <c r="J355"/>
      <c r="K355"/>
      <c r="L355"/>
      <c r="M355"/>
      <c r="N355"/>
      <c r="O355"/>
      <c r="P355"/>
      <c r="Q355"/>
      <c r="R355"/>
      <c r="S355"/>
      <c r="T355"/>
      <c r="U355"/>
      <c r="V355"/>
      <c r="W355"/>
      <c r="X355"/>
      <c r="Y355"/>
      <c r="Z355"/>
      <c r="AA355"/>
      <c r="AB355"/>
      <c r="AC355"/>
      <c r="AD355"/>
      <c r="AE355"/>
      <c r="AF355"/>
      <c r="AG355"/>
      <c r="AH355"/>
      <c r="AI355"/>
      <c r="AJ355"/>
      <c r="AK355"/>
      <c r="AL355"/>
      <c r="AM355"/>
      <c r="AN355"/>
      <c r="AO355"/>
      <c r="AP355"/>
      <c r="AQ355"/>
      <c r="AR355"/>
      <c r="AS355"/>
      <c r="AT355"/>
      <c r="AU355"/>
      <c r="AV355"/>
      <c r="AW355"/>
      <c r="AX355"/>
      <c r="AY355"/>
      <c r="AZ355"/>
      <c r="BA355"/>
      <c r="BB355"/>
      <c r="BC355"/>
      <c r="BD355"/>
      <c r="BE355"/>
      <c r="BF355"/>
      <c r="BG355"/>
      <c r="BH355"/>
      <c r="BI355"/>
      <c r="BJ355"/>
      <c r="BK355"/>
      <c r="BL355"/>
      <c r="BM355"/>
      <c r="BN355"/>
      <c r="BO355"/>
      <c r="BP355"/>
      <c r="BQ355"/>
      <c r="BR355"/>
      <c r="BS355"/>
      <c r="BT355"/>
      <c r="BU355"/>
      <c r="BV355"/>
      <c r="BW355"/>
      <c r="BX355"/>
      <c r="BY355"/>
      <c r="BZ355"/>
      <c r="CA355"/>
      <c r="CB355"/>
      <c r="CC355"/>
      <c r="CD355"/>
      <c r="CE355"/>
      <c r="CF355"/>
      <c r="CG355"/>
      <c r="CH355"/>
      <c r="CI355"/>
      <c r="CJ355"/>
      <c r="CK355"/>
      <c r="CL355"/>
      <c r="CM355"/>
      <c r="CN355"/>
      <c r="CO355"/>
      <c r="CP355"/>
      <c r="CQ355"/>
      <c r="CR355"/>
      <c r="CS355"/>
      <c r="CT355"/>
      <c r="CU355"/>
      <c r="CV355"/>
      <c r="CW355"/>
      <c r="CX355"/>
      <c r="CY355"/>
      <c r="CZ355"/>
      <c r="DA355"/>
      <c r="DB355"/>
      <c r="DC355"/>
      <c r="DD355"/>
      <c r="DE355"/>
      <c r="DF355"/>
      <c r="DG355"/>
      <c r="DH355"/>
      <c r="DI355"/>
      <c r="DJ355"/>
      <c r="DK355"/>
      <c r="DL355"/>
      <c r="DM355"/>
      <c r="DN355"/>
      <c r="DO355"/>
      <c r="DP355"/>
      <c r="DQ355"/>
      <c r="DR355"/>
      <c r="DS355"/>
      <c r="DT355"/>
      <c r="DU355"/>
      <c r="DV355"/>
      <c r="DW355"/>
      <c r="DX355"/>
      <c r="DY355"/>
      <c r="DZ355"/>
      <c r="EA355"/>
      <c r="EB355"/>
      <c r="EC355"/>
      <c r="ED355"/>
      <c r="EE355"/>
      <c r="EF355"/>
      <c r="EG355"/>
      <c r="EH355"/>
      <c r="EI355"/>
      <c r="EJ355"/>
      <c r="EK355"/>
      <c r="EL355"/>
      <c r="EM355"/>
      <c r="EN355"/>
      <c r="EO355"/>
      <c r="EP355"/>
      <c r="EQ355"/>
      <c r="ER355"/>
      <c r="ES355"/>
      <c r="ET355"/>
      <c r="EU355"/>
      <c r="EV355"/>
      <c r="EW355"/>
      <c r="EX355"/>
      <c r="EY355"/>
      <c r="EZ355"/>
      <c r="FA355"/>
      <c r="FB355"/>
      <c r="FC355"/>
      <c r="FD355"/>
      <c r="FE355"/>
      <c r="FF355"/>
      <c r="FG355"/>
      <c r="FH355"/>
      <c r="FI355"/>
      <c r="FJ355"/>
      <c r="FK355"/>
      <c r="FL355"/>
      <c r="FM355"/>
      <c r="FN355"/>
      <c r="FO355"/>
      <c r="FP355"/>
      <c r="FQ355"/>
      <c r="FR355"/>
      <c r="FS355"/>
      <c r="FT355"/>
      <c r="FU355"/>
      <c r="FV355"/>
      <c r="FW355"/>
      <c r="FX355"/>
      <c r="FY355"/>
      <c r="FZ355"/>
      <c r="GA355"/>
      <c r="GB355"/>
      <c r="GC355"/>
      <c r="GD355"/>
      <c r="GE355"/>
      <c r="GF355"/>
      <c r="GG355"/>
      <c r="GH355"/>
      <c r="GI355"/>
      <c r="GJ355"/>
      <c r="GK355"/>
      <c r="GL355"/>
      <c r="GM355"/>
      <c r="GN355"/>
      <c r="GO355"/>
      <c r="GP355"/>
      <c r="GQ355"/>
      <c r="GR355"/>
      <c r="GS355"/>
      <c r="GT355"/>
      <c r="GU355"/>
      <c r="GV355"/>
      <c r="GW355"/>
      <c r="GX355"/>
      <c r="GY355"/>
      <c r="GZ355"/>
      <c r="HA355"/>
      <c r="HB355"/>
      <c r="HC355"/>
      <c r="HD355"/>
      <c r="HE355"/>
      <c r="HF355"/>
      <c r="HG355"/>
      <c r="HH355"/>
      <c r="HI355"/>
      <c r="HJ355"/>
      <c r="HK355"/>
      <c r="HL355"/>
      <c r="HM355"/>
      <c r="HN355"/>
      <c r="HO355"/>
      <c r="HP355"/>
      <c r="HQ355"/>
      <c r="HR355"/>
      <c r="HS355"/>
      <c r="HT355"/>
      <c r="HU355"/>
      <c r="HV355"/>
      <c r="HW355"/>
      <c r="HX355"/>
      <c r="HY355"/>
      <c r="HZ355"/>
      <c r="IA355"/>
      <c r="IB355"/>
      <c r="IC355"/>
      <c r="ID355"/>
      <c r="IE355"/>
      <c r="IF355"/>
      <c r="IG355"/>
      <c r="IH355"/>
      <c r="II355"/>
      <c r="IJ355"/>
      <c r="IK355"/>
      <c r="IL355"/>
      <c r="IM355"/>
      <c r="IN355"/>
      <c r="IO355"/>
      <c r="IP355"/>
      <c r="IQ355"/>
      <c r="IR355"/>
      <c r="IS355"/>
      <c r="IT355"/>
      <c r="IU355"/>
      <c r="IV355"/>
    </row>
    <row r="356" spans="1:256" ht="26.25" customHeight="1" x14ac:dyDescent="0.2">
      <c r="A356" s="428" t="s">
        <v>48</v>
      </c>
      <c r="B356" s="428"/>
      <c r="C356" s="428"/>
      <c r="D356" s="428"/>
      <c r="E356"/>
      <c r="F356"/>
      <c r="G356"/>
      <c r="H356"/>
      <c r="I356"/>
      <c r="J356"/>
      <c r="K356"/>
      <c r="L356"/>
      <c r="M356"/>
      <c r="N356"/>
      <c r="O356"/>
      <c r="P356"/>
      <c r="Q356"/>
      <c r="R356"/>
      <c r="S356"/>
      <c r="T356"/>
      <c r="U356"/>
      <c r="V356"/>
      <c r="W356"/>
      <c r="X356"/>
      <c r="Y356"/>
      <c r="Z356"/>
      <c r="AA356"/>
      <c r="AB356"/>
      <c r="AC356"/>
      <c r="AD356"/>
      <c r="AE356"/>
      <c r="AF356"/>
      <c r="AG356"/>
      <c r="AH356"/>
      <c r="AI356"/>
      <c r="AJ356"/>
      <c r="AK356"/>
      <c r="AL356"/>
      <c r="AM356"/>
      <c r="AN356"/>
      <c r="AO356"/>
      <c r="AP356"/>
      <c r="AQ356"/>
      <c r="AR356"/>
      <c r="AS356"/>
      <c r="AT356"/>
      <c r="AU356"/>
      <c r="AV356"/>
      <c r="AW356"/>
      <c r="AX356"/>
      <c r="AY356"/>
      <c r="AZ356"/>
      <c r="BA356"/>
      <c r="BB356"/>
      <c r="BC356"/>
      <c r="BD356"/>
      <c r="BE356"/>
      <c r="BF356"/>
      <c r="BG356"/>
      <c r="BH356"/>
      <c r="BI356"/>
      <c r="BJ356"/>
      <c r="BK356"/>
      <c r="BL356"/>
      <c r="BM356"/>
      <c r="BN356"/>
      <c r="BO356"/>
      <c r="BP356"/>
      <c r="BQ356"/>
      <c r="BR356"/>
      <c r="BS356"/>
      <c r="BT356"/>
      <c r="BU356"/>
      <c r="BV356"/>
      <c r="BW356"/>
      <c r="BX356"/>
      <c r="BY356"/>
      <c r="BZ356"/>
      <c r="CA356"/>
      <c r="CB356"/>
      <c r="CC356"/>
      <c r="CD356"/>
      <c r="CE356"/>
      <c r="CF356"/>
      <c r="CG356"/>
      <c r="CH356"/>
      <c r="CI356"/>
      <c r="CJ356"/>
      <c r="CK356"/>
      <c r="CL356"/>
      <c r="CM356"/>
      <c r="CN356"/>
      <c r="CO356"/>
      <c r="CP356"/>
      <c r="CQ356"/>
      <c r="CR356"/>
      <c r="CS356"/>
      <c r="CT356"/>
      <c r="CU356"/>
      <c r="CV356"/>
      <c r="CW356"/>
      <c r="CX356"/>
      <c r="CY356"/>
      <c r="CZ356"/>
      <c r="DA356"/>
      <c r="DB356"/>
      <c r="DC356"/>
      <c r="DD356"/>
      <c r="DE356"/>
      <c r="DF356"/>
      <c r="DG356"/>
      <c r="DH356"/>
      <c r="DI356"/>
      <c r="DJ356"/>
      <c r="DK356"/>
      <c r="DL356"/>
      <c r="DM356"/>
      <c r="DN356"/>
      <c r="DO356"/>
      <c r="DP356"/>
      <c r="DQ356"/>
      <c r="DR356"/>
      <c r="DS356"/>
      <c r="DT356"/>
      <c r="DU356"/>
      <c r="DV356"/>
      <c r="DW356"/>
      <c r="DX356"/>
      <c r="DY356"/>
      <c r="DZ356"/>
      <c r="EA356"/>
      <c r="EB356"/>
      <c r="EC356"/>
      <c r="ED356"/>
      <c r="EE356"/>
      <c r="EF356"/>
      <c r="EG356"/>
      <c r="EH356"/>
      <c r="EI356"/>
      <c r="EJ356"/>
      <c r="EK356"/>
      <c r="EL356"/>
      <c r="EM356"/>
      <c r="EN356"/>
      <c r="EO356"/>
      <c r="EP356"/>
      <c r="EQ356"/>
      <c r="ER356"/>
      <c r="ES356"/>
      <c r="ET356"/>
      <c r="EU356"/>
      <c r="EV356"/>
      <c r="EW356"/>
      <c r="EX356"/>
      <c r="EY356"/>
      <c r="EZ356"/>
      <c r="FA356"/>
      <c r="FB356"/>
      <c r="FC356"/>
      <c r="FD356"/>
      <c r="FE356"/>
      <c r="FF356"/>
      <c r="FG356"/>
      <c r="FH356"/>
      <c r="FI356"/>
      <c r="FJ356"/>
      <c r="FK356"/>
      <c r="FL356"/>
      <c r="FM356"/>
      <c r="FN356"/>
      <c r="FO356"/>
      <c r="FP356"/>
      <c r="FQ356"/>
      <c r="FR356"/>
      <c r="FS356"/>
      <c r="FT356"/>
      <c r="FU356"/>
      <c r="FV356"/>
      <c r="FW356"/>
      <c r="FX356"/>
      <c r="FY356"/>
      <c r="FZ356"/>
      <c r="GA356"/>
      <c r="GB356"/>
      <c r="GC356"/>
      <c r="GD356"/>
      <c r="GE356"/>
      <c r="GF356"/>
      <c r="GG356"/>
      <c r="GH356"/>
      <c r="GI356"/>
      <c r="GJ356"/>
      <c r="GK356"/>
      <c r="GL356"/>
      <c r="GM356"/>
      <c r="GN356"/>
      <c r="GO356"/>
      <c r="GP356"/>
      <c r="GQ356"/>
      <c r="GR356"/>
      <c r="GS356"/>
      <c r="GT356"/>
      <c r="GU356"/>
      <c r="GV356"/>
      <c r="GW356"/>
      <c r="GX356"/>
      <c r="GY356"/>
      <c r="GZ356"/>
      <c r="HA356"/>
      <c r="HB356"/>
      <c r="HC356"/>
      <c r="HD356"/>
      <c r="HE356"/>
      <c r="HF356"/>
      <c r="HG356"/>
      <c r="HH356"/>
      <c r="HI356"/>
      <c r="HJ356"/>
      <c r="HK356"/>
      <c r="HL356"/>
      <c r="HM356"/>
      <c r="HN356"/>
      <c r="HO356"/>
      <c r="HP356"/>
      <c r="HQ356"/>
      <c r="HR356"/>
      <c r="HS356"/>
      <c r="HT356"/>
      <c r="HU356"/>
      <c r="HV356"/>
      <c r="HW356"/>
      <c r="HX356"/>
      <c r="HY356"/>
      <c r="HZ356"/>
      <c r="IA356"/>
      <c r="IB356"/>
      <c r="IC356"/>
      <c r="ID356"/>
      <c r="IE356"/>
      <c r="IF356"/>
      <c r="IG356"/>
      <c r="IH356"/>
      <c r="II356"/>
      <c r="IJ356"/>
      <c r="IK356"/>
      <c r="IL356"/>
      <c r="IM356"/>
      <c r="IN356"/>
      <c r="IO356"/>
      <c r="IP356"/>
      <c r="IQ356"/>
      <c r="IR356"/>
      <c r="IS356"/>
      <c r="IT356"/>
      <c r="IU356"/>
      <c r="IV356"/>
    </row>
    <row r="357" spans="1:256" ht="26.25" customHeight="1" x14ac:dyDescent="0.2">
      <c r="A357" s="427" t="s">
        <v>1014</v>
      </c>
      <c r="B357" s="427"/>
      <c r="C357" s="427"/>
      <c r="D357" s="427"/>
      <c r="E357"/>
      <c r="F357"/>
      <c r="G357"/>
      <c r="H357"/>
      <c r="I357"/>
      <c r="J357"/>
      <c r="K357"/>
      <c r="L357"/>
      <c r="M357"/>
      <c r="N357"/>
      <c r="O357"/>
      <c r="P357"/>
      <c r="Q357"/>
      <c r="R357"/>
      <c r="S357"/>
      <c r="T357"/>
      <c r="U357"/>
      <c r="V357"/>
      <c r="W357"/>
      <c r="X357"/>
      <c r="Y357"/>
      <c r="Z357"/>
      <c r="AA357"/>
      <c r="AB357"/>
      <c r="AC357"/>
      <c r="AD357"/>
      <c r="AE357"/>
      <c r="AF357"/>
      <c r="AG357"/>
      <c r="AH357"/>
      <c r="AI357"/>
      <c r="AJ357"/>
      <c r="AK357"/>
      <c r="AL357"/>
      <c r="AM357"/>
      <c r="AN357"/>
      <c r="AO357"/>
      <c r="AP357"/>
      <c r="AQ357"/>
      <c r="AR357"/>
      <c r="AS357"/>
      <c r="AT357"/>
      <c r="AU357"/>
      <c r="AV357"/>
      <c r="AW357"/>
      <c r="AX357"/>
      <c r="AY357"/>
      <c r="AZ357"/>
      <c r="BA357"/>
      <c r="BB357"/>
      <c r="BC357"/>
      <c r="BD357"/>
      <c r="BE357"/>
      <c r="BF357"/>
      <c r="BG357"/>
      <c r="BH357"/>
      <c r="BI357"/>
      <c r="BJ357"/>
      <c r="BK357"/>
      <c r="BL357"/>
      <c r="BM357"/>
      <c r="BN357"/>
      <c r="BO357"/>
      <c r="BP357"/>
      <c r="BQ357"/>
      <c r="BR357"/>
      <c r="BS357"/>
      <c r="BT357"/>
      <c r="BU357"/>
      <c r="BV357"/>
      <c r="BW357"/>
      <c r="BX357"/>
      <c r="BY357"/>
      <c r="BZ357"/>
      <c r="CA357"/>
      <c r="CB357"/>
      <c r="CC357"/>
      <c r="CD357"/>
      <c r="CE357"/>
      <c r="CF357"/>
      <c r="CG357"/>
      <c r="CH357"/>
      <c r="CI357"/>
      <c r="CJ357"/>
      <c r="CK357"/>
      <c r="CL357"/>
      <c r="CM357"/>
      <c r="CN357"/>
      <c r="CO357"/>
      <c r="CP357"/>
      <c r="CQ357"/>
      <c r="CR357"/>
      <c r="CS357"/>
      <c r="CT357"/>
      <c r="CU357"/>
      <c r="CV357"/>
      <c r="CW357"/>
      <c r="CX357"/>
      <c r="CY357"/>
      <c r="CZ357"/>
      <c r="DA357"/>
      <c r="DB357"/>
      <c r="DC357"/>
      <c r="DD357"/>
      <c r="DE357"/>
      <c r="DF357"/>
      <c r="DG357"/>
      <c r="DH357"/>
      <c r="DI357"/>
      <c r="DJ357"/>
      <c r="DK357"/>
      <c r="DL357"/>
      <c r="DM357"/>
      <c r="DN357"/>
      <c r="DO357"/>
      <c r="DP357"/>
      <c r="DQ357"/>
      <c r="DR357"/>
      <c r="DS357"/>
      <c r="DT357"/>
      <c r="DU357"/>
      <c r="DV357"/>
      <c r="DW357"/>
      <c r="DX357"/>
      <c r="DY357"/>
      <c r="DZ357"/>
      <c r="EA357"/>
      <c r="EB357"/>
      <c r="EC357"/>
      <c r="ED357"/>
      <c r="EE357"/>
      <c r="EF357"/>
      <c r="EG357"/>
      <c r="EH357"/>
      <c r="EI357"/>
      <c r="EJ357"/>
      <c r="EK357"/>
      <c r="EL357"/>
      <c r="EM357"/>
      <c r="EN357"/>
      <c r="EO357"/>
      <c r="EP357"/>
      <c r="EQ357"/>
      <c r="ER357"/>
      <c r="ES357"/>
      <c r="ET357"/>
      <c r="EU357"/>
      <c r="EV357"/>
      <c r="EW357"/>
      <c r="EX357"/>
      <c r="EY357"/>
      <c r="EZ357"/>
      <c r="FA357"/>
      <c r="FB357"/>
      <c r="FC357"/>
      <c r="FD357"/>
      <c r="FE357"/>
      <c r="FF357"/>
      <c r="FG357"/>
      <c r="FH357"/>
      <c r="FI357"/>
      <c r="FJ357"/>
      <c r="FK357"/>
      <c r="FL357"/>
      <c r="FM357"/>
      <c r="FN357"/>
      <c r="FO357"/>
      <c r="FP357"/>
      <c r="FQ357"/>
      <c r="FR357"/>
      <c r="FS357"/>
      <c r="FT357"/>
      <c r="FU357"/>
      <c r="FV357"/>
      <c r="FW357"/>
      <c r="FX357"/>
      <c r="FY357"/>
      <c r="FZ357"/>
      <c r="GA357"/>
      <c r="GB357"/>
      <c r="GC357"/>
      <c r="GD357"/>
      <c r="GE357"/>
      <c r="GF357"/>
      <c r="GG357"/>
      <c r="GH357"/>
      <c r="GI357"/>
      <c r="GJ357"/>
      <c r="GK357"/>
      <c r="GL357"/>
      <c r="GM357"/>
      <c r="GN357"/>
      <c r="GO357"/>
      <c r="GP357"/>
      <c r="GQ357"/>
      <c r="GR357"/>
      <c r="GS357"/>
      <c r="GT357"/>
      <c r="GU357"/>
      <c r="GV357"/>
      <c r="GW357"/>
      <c r="GX357"/>
      <c r="GY357"/>
      <c r="GZ357"/>
      <c r="HA357"/>
      <c r="HB357"/>
      <c r="HC357"/>
      <c r="HD357"/>
      <c r="HE357"/>
      <c r="HF357"/>
      <c r="HG357"/>
      <c r="HH357"/>
      <c r="HI357"/>
      <c r="HJ357"/>
      <c r="HK357"/>
      <c r="HL357"/>
      <c r="HM357"/>
      <c r="HN357"/>
      <c r="HO357"/>
      <c r="HP357"/>
      <c r="HQ357"/>
      <c r="HR357"/>
      <c r="HS357"/>
      <c r="HT357"/>
      <c r="HU357"/>
      <c r="HV357"/>
      <c r="HW357"/>
      <c r="HX357"/>
      <c r="HY357"/>
      <c r="HZ357"/>
      <c r="IA357"/>
      <c r="IB357"/>
      <c r="IC357"/>
      <c r="ID357"/>
      <c r="IE357"/>
      <c r="IF357"/>
      <c r="IG357"/>
      <c r="IH357"/>
      <c r="II357"/>
      <c r="IJ357"/>
      <c r="IK357"/>
      <c r="IL357"/>
      <c r="IM357"/>
      <c r="IN357"/>
      <c r="IO357"/>
      <c r="IP357"/>
      <c r="IQ357"/>
      <c r="IR357"/>
      <c r="IS357"/>
      <c r="IT357"/>
      <c r="IU357"/>
      <c r="IV357"/>
    </row>
    <row r="358" spans="1:256" ht="26.25" customHeight="1" x14ac:dyDescent="0.2">
      <c r="A358" s="137">
        <v>1</v>
      </c>
      <c r="B358" s="140" t="s">
        <v>1293</v>
      </c>
      <c r="C358" s="137">
        <v>2013</v>
      </c>
      <c r="D358" s="340">
        <v>10455</v>
      </c>
      <c r="E358"/>
      <c r="F358"/>
      <c r="G358"/>
      <c r="H358"/>
      <c r="I358"/>
      <c r="J358"/>
      <c r="K358"/>
      <c r="L358"/>
      <c r="M358"/>
      <c r="N358"/>
      <c r="O358"/>
      <c r="P358"/>
      <c r="Q358"/>
      <c r="R358"/>
      <c r="S358"/>
      <c r="T358"/>
      <c r="U358"/>
      <c r="V358"/>
      <c r="W358"/>
      <c r="X358"/>
      <c r="Y358"/>
      <c r="Z358"/>
      <c r="AA358"/>
      <c r="AB358"/>
      <c r="AC358"/>
      <c r="AD358"/>
      <c r="AE358"/>
      <c r="AF358"/>
      <c r="AG358"/>
      <c r="AH358"/>
      <c r="AI358"/>
      <c r="AJ358"/>
      <c r="AK358"/>
      <c r="AL358"/>
      <c r="AM358"/>
      <c r="AN358"/>
      <c r="AO358"/>
      <c r="AP358"/>
      <c r="AQ358"/>
      <c r="AR358"/>
      <c r="AS358"/>
      <c r="AT358"/>
      <c r="AU358"/>
      <c r="AV358"/>
      <c r="AW358"/>
      <c r="AX358"/>
      <c r="AY358"/>
      <c r="AZ358"/>
      <c r="BA358"/>
      <c r="BB358"/>
      <c r="BC358"/>
      <c r="BD358"/>
      <c r="BE358"/>
      <c r="BF358"/>
      <c r="BG358"/>
      <c r="BH358"/>
      <c r="BI358"/>
      <c r="BJ358"/>
      <c r="BK358"/>
      <c r="BL358"/>
      <c r="BM358"/>
      <c r="BN358"/>
      <c r="BO358"/>
      <c r="BP358"/>
      <c r="BQ358"/>
      <c r="BR358"/>
      <c r="BS358"/>
      <c r="BT358"/>
      <c r="BU358"/>
      <c r="BV358"/>
      <c r="BW358"/>
      <c r="BX358"/>
      <c r="BY358"/>
      <c r="BZ358"/>
      <c r="CA358"/>
      <c r="CB358"/>
      <c r="CC358"/>
      <c r="CD358"/>
      <c r="CE358"/>
      <c r="CF358"/>
      <c r="CG358"/>
      <c r="CH358"/>
      <c r="CI358"/>
      <c r="CJ358"/>
      <c r="CK358"/>
      <c r="CL358"/>
      <c r="CM358"/>
      <c r="CN358"/>
      <c r="CO358"/>
      <c r="CP358"/>
      <c r="CQ358"/>
      <c r="CR358"/>
      <c r="CS358"/>
      <c r="CT358"/>
      <c r="CU358"/>
      <c r="CV358"/>
      <c r="CW358"/>
      <c r="CX358"/>
      <c r="CY358"/>
      <c r="CZ358"/>
      <c r="DA358"/>
      <c r="DB358"/>
      <c r="DC358"/>
      <c r="DD358"/>
      <c r="DE358"/>
      <c r="DF358"/>
      <c r="DG358"/>
      <c r="DH358"/>
      <c r="DI358"/>
      <c r="DJ358"/>
      <c r="DK358"/>
      <c r="DL358"/>
      <c r="DM358"/>
      <c r="DN358"/>
      <c r="DO358"/>
      <c r="DP358"/>
      <c r="DQ358"/>
      <c r="DR358"/>
      <c r="DS358"/>
      <c r="DT358"/>
      <c r="DU358"/>
      <c r="DV358"/>
      <c r="DW358"/>
      <c r="DX358"/>
      <c r="DY358"/>
      <c r="DZ358"/>
      <c r="EA358"/>
      <c r="EB358"/>
      <c r="EC358"/>
      <c r="ED358"/>
      <c r="EE358"/>
      <c r="EF358"/>
      <c r="EG358"/>
      <c r="EH358"/>
      <c r="EI358"/>
      <c r="EJ358"/>
      <c r="EK358"/>
      <c r="EL358"/>
      <c r="EM358"/>
      <c r="EN358"/>
      <c r="EO358"/>
      <c r="EP358"/>
      <c r="EQ358"/>
      <c r="ER358"/>
      <c r="ES358"/>
      <c r="ET358"/>
      <c r="EU358"/>
      <c r="EV358"/>
      <c r="EW358"/>
      <c r="EX358"/>
      <c r="EY358"/>
      <c r="EZ358"/>
      <c r="FA358"/>
      <c r="FB358"/>
      <c r="FC358"/>
      <c r="FD358"/>
      <c r="FE358"/>
      <c r="FF358"/>
      <c r="FG358"/>
      <c r="FH358"/>
      <c r="FI358"/>
      <c r="FJ358"/>
      <c r="FK358"/>
      <c r="FL358"/>
      <c r="FM358"/>
      <c r="FN358"/>
      <c r="FO358"/>
      <c r="FP358"/>
      <c r="FQ358"/>
      <c r="FR358"/>
      <c r="FS358"/>
      <c r="FT358"/>
      <c r="FU358"/>
      <c r="FV358"/>
      <c r="FW358"/>
      <c r="FX358"/>
      <c r="FY358"/>
      <c r="FZ358"/>
      <c r="GA358"/>
      <c r="GB358"/>
      <c r="GC358"/>
      <c r="GD358"/>
      <c r="GE358"/>
      <c r="GF358"/>
      <c r="GG358"/>
      <c r="GH358"/>
      <c r="GI358"/>
      <c r="GJ358"/>
      <c r="GK358"/>
      <c r="GL358"/>
      <c r="GM358"/>
      <c r="GN358"/>
      <c r="GO358"/>
      <c r="GP358"/>
      <c r="GQ358"/>
      <c r="GR358"/>
      <c r="GS358"/>
      <c r="GT358"/>
      <c r="GU358"/>
      <c r="GV358"/>
      <c r="GW358"/>
      <c r="GX358"/>
      <c r="GY358"/>
      <c r="GZ358"/>
      <c r="HA358"/>
      <c r="HB358"/>
      <c r="HC358"/>
      <c r="HD358"/>
      <c r="HE358"/>
      <c r="HF358"/>
      <c r="HG358"/>
      <c r="HH358"/>
      <c r="HI358"/>
      <c r="HJ358"/>
      <c r="HK358"/>
      <c r="HL358"/>
      <c r="HM358"/>
      <c r="HN358"/>
      <c r="HO358"/>
      <c r="HP358"/>
      <c r="HQ358"/>
      <c r="HR358"/>
      <c r="HS358"/>
      <c r="HT358"/>
      <c r="HU358"/>
      <c r="HV358"/>
      <c r="HW358"/>
      <c r="HX358"/>
      <c r="HY358"/>
      <c r="HZ358"/>
      <c r="IA358"/>
      <c r="IB358"/>
      <c r="IC358"/>
      <c r="ID358"/>
      <c r="IE358"/>
      <c r="IF358"/>
      <c r="IG358"/>
      <c r="IH358"/>
      <c r="II358"/>
      <c r="IJ358"/>
      <c r="IK358"/>
      <c r="IL358"/>
      <c r="IM358"/>
      <c r="IN358"/>
      <c r="IO358"/>
      <c r="IP358"/>
      <c r="IQ358"/>
      <c r="IR358"/>
      <c r="IS358"/>
      <c r="IT358"/>
      <c r="IU358"/>
      <c r="IV358"/>
    </row>
    <row r="359" spans="1:256" ht="26.25" customHeight="1" x14ac:dyDescent="0.2">
      <c r="A359" s="137">
        <v>2</v>
      </c>
      <c r="B359" s="140" t="s">
        <v>1294</v>
      </c>
      <c r="C359" s="137">
        <v>2013</v>
      </c>
      <c r="D359" s="340">
        <v>7134</v>
      </c>
      <c r="E359"/>
      <c r="F359"/>
      <c r="G359"/>
      <c r="H359"/>
      <c r="I359"/>
      <c r="J359"/>
      <c r="K359"/>
      <c r="L359"/>
      <c r="M359"/>
      <c r="N359"/>
      <c r="O359"/>
      <c r="P359"/>
      <c r="Q359"/>
      <c r="R359"/>
      <c r="S359"/>
      <c r="T359"/>
      <c r="U359"/>
      <c r="V359"/>
      <c r="W359"/>
      <c r="X359"/>
      <c r="Y359"/>
      <c r="Z359"/>
      <c r="AA359"/>
      <c r="AB359"/>
      <c r="AC359"/>
      <c r="AD359"/>
      <c r="AE359"/>
      <c r="AF359"/>
      <c r="AG359"/>
      <c r="AH359"/>
      <c r="AI359"/>
      <c r="AJ359"/>
      <c r="AK359"/>
      <c r="AL359"/>
      <c r="AM359"/>
      <c r="AN359"/>
      <c r="AO359"/>
      <c r="AP359"/>
      <c r="AQ359"/>
      <c r="AR359"/>
      <c r="AS359"/>
      <c r="AT359"/>
      <c r="AU359"/>
      <c r="AV359"/>
      <c r="AW359"/>
      <c r="AX359"/>
      <c r="AY359"/>
      <c r="AZ359"/>
      <c r="BA359"/>
      <c r="BB359"/>
      <c r="BC359"/>
      <c r="BD359"/>
      <c r="BE359"/>
      <c r="BF359"/>
      <c r="BG359"/>
      <c r="BH359"/>
      <c r="BI359"/>
      <c r="BJ359"/>
      <c r="BK359"/>
      <c r="BL359"/>
      <c r="BM359"/>
      <c r="BN359"/>
      <c r="BO359"/>
      <c r="BP359"/>
      <c r="BQ359"/>
      <c r="BR359"/>
      <c r="BS359"/>
      <c r="BT359"/>
      <c r="BU359"/>
      <c r="BV359"/>
      <c r="BW359"/>
      <c r="BX359"/>
      <c r="BY359"/>
      <c r="BZ359"/>
      <c r="CA359"/>
      <c r="CB359"/>
      <c r="CC359"/>
      <c r="CD359"/>
      <c r="CE359"/>
      <c r="CF359"/>
      <c r="CG359"/>
      <c r="CH359"/>
      <c r="CI359"/>
      <c r="CJ359"/>
      <c r="CK359"/>
      <c r="CL359"/>
      <c r="CM359"/>
      <c r="CN359"/>
      <c r="CO359"/>
      <c r="CP359"/>
      <c r="CQ359"/>
      <c r="CR359"/>
      <c r="CS359"/>
      <c r="CT359"/>
      <c r="CU359"/>
      <c r="CV359"/>
      <c r="CW359"/>
      <c r="CX359"/>
      <c r="CY359"/>
      <c r="CZ359"/>
      <c r="DA359"/>
      <c r="DB359"/>
      <c r="DC359"/>
      <c r="DD359"/>
      <c r="DE359"/>
      <c r="DF359"/>
      <c r="DG359"/>
      <c r="DH359"/>
      <c r="DI359"/>
      <c r="DJ359"/>
      <c r="DK359"/>
      <c r="DL359"/>
      <c r="DM359"/>
      <c r="DN359"/>
      <c r="DO359"/>
      <c r="DP359"/>
      <c r="DQ359"/>
      <c r="DR359"/>
      <c r="DS359"/>
      <c r="DT359"/>
      <c r="DU359"/>
      <c r="DV359"/>
      <c r="DW359"/>
      <c r="DX359"/>
      <c r="DY359"/>
      <c r="DZ359"/>
      <c r="EA359"/>
      <c r="EB359"/>
      <c r="EC359"/>
      <c r="ED359"/>
      <c r="EE359"/>
      <c r="EF359"/>
      <c r="EG359"/>
      <c r="EH359"/>
      <c r="EI359"/>
      <c r="EJ359"/>
      <c r="EK359"/>
      <c r="EL359"/>
      <c r="EM359"/>
      <c r="EN359"/>
      <c r="EO359"/>
      <c r="EP359"/>
      <c r="EQ359"/>
      <c r="ER359"/>
      <c r="ES359"/>
      <c r="ET359"/>
      <c r="EU359"/>
      <c r="EV359"/>
      <c r="EW359"/>
      <c r="EX359"/>
      <c r="EY359"/>
      <c r="EZ359"/>
      <c r="FA359"/>
      <c r="FB359"/>
      <c r="FC359"/>
      <c r="FD359"/>
      <c r="FE359"/>
      <c r="FF359"/>
      <c r="FG359"/>
      <c r="FH359"/>
      <c r="FI359"/>
      <c r="FJ359"/>
      <c r="FK359"/>
      <c r="FL359"/>
      <c r="FM359"/>
      <c r="FN359"/>
      <c r="FO359"/>
      <c r="FP359"/>
      <c r="FQ359"/>
      <c r="FR359"/>
      <c r="FS359"/>
      <c r="FT359"/>
      <c r="FU359"/>
      <c r="FV359"/>
      <c r="FW359"/>
      <c r="FX359"/>
      <c r="FY359"/>
      <c r="FZ359"/>
      <c r="GA359"/>
      <c r="GB359"/>
      <c r="GC359"/>
      <c r="GD359"/>
      <c r="GE359"/>
      <c r="GF359"/>
      <c r="GG359"/>
      <c r="GH359"/>
      <c r="GI359"/>
      <c r="GJ359"/>
      <c r="GK359"/>
      <c r="GL359"/>
      <c r="GM359"/>
      <c r="GN359"/>
      <c r="GO359"/>
      <c r="GP359"/>
      <c r="GQ359"/>
      <c r="GR359"/>
      <c r="GS359"/>
      <c r="GT359"/>
      <c r="GU359"/>
      <c r="GV359"/>
      <c r="GW359"/>
      <c r="GX359"/>
      <c r="GY359"/>
      <c r="GZ359"/>
      <c r="HA359"/>
      <c r="HB359"/>
      <c r="HC359"/>
      <c r="HD359"/>
      <c r="HE359"/>
      <c r="HF359"/>
      <c r="HG359"/>
      <c r="HH359"/>
      <c r="HI359"/>
      <c r="HJ359"/>
      <c r="HK359"/>
      <c r="HL359"/>
      <c r="HM359"/>
      <c r="HN359"/>
      <c r="HO359"/>
      <c r="HP359"/>
      <c r="HQ359"/>
      <c r="HR359"/>
      <c r="HS359"/>
      <c r="HT359"/>
      <c r="HU359"/>
      <c r="HV359"/>
      <c r="HW359"/>
      <c r="HX359"/>
      <c r="HY359"/>
      <c r="HZ359"/>
      <c r="IA359"/>
      <c r="IB359"/>
      <c r="IC359"/>
      <c r="ID359"/>
      <c r="IE359"/>
      <c r="IF359"/>
      <c r="IG359"/>
      <c r="IH359"/>
      <c r="II359"/>
      <c r="IJ359"/>
      <c r="IK359"/>
      <c r="IL359"/>
      <c r="IM359"/>
      <c r="IN359"/>
      <c r="IO359"/>
      <c r="IP359"/>
      <c r="IQ359"/>
      <c r="IR359"/>
      <c r="IS359"/>
      <c r="IT359"/>
      <c r="IU359"/>
      <c r="IV359"/>
    </row>
    <row r="360" spans="1:256" ht="26.25" customHeight="1" x14ac:dyDescent="0.2">
      <c r="A360" s="137">
        <v>3</v>
      </c>
      <c r="B360" s="140" t="s">
        <v>1295</v>
      </c>
      <c r="C360" s="137">
        <v>2013</v>
      </c>
      <c r="D360" s="340">
        <v>2704.77</v>
      </c>
      <c r="E360"/>
      <c r="F360"/>
      <c r="G360"/>
      <c r="H360"/>
      <c r="I360"/>
      <c r="J360"/>
      <c r="K360"/>
      <c r="L360"/>
      <c r="M360"/>
      <c r="N360"/>
      <c r="O360"/>
      <c r="P360"/>
      <c r="Q360"/>
      <c r="R360"/>
      <c r="S360"/>
      <c r="T360"/>
      <c r="U360"/>
      <c r="V360"/>
      <c r="W360"/>
      <c r="X360"/>
      <c r="Y360"/>
      <c r="Z360"/>
      <c r="AA360"/>
      <c r="AB360"/>
      <c r="AC360"/>
      <c r="AD360"/>
      <c r="AE360"/>
      <c r="AF360"/>
      <c r="AG360"/>
      <c r="AH360"/>
      <c r="AI360"/>
      <c r="AJ360"/>
      <c r="AK360"/>
      <c r="AL360"/>
      <c r="AM360"/>
      <c r="AN360"/>
      <c r="AO360"/>
      <c r="AP360"/>
      <c r="AQ360"/>
      <c r="AR360"/>
      <c r="AS360"/>
      <c r="AT360"/>
      <c r="AU360"/>
      <c r="AV360"/>
      <c r="AW360"/>
      <c r="AX360"/>
      <c r="AY360"/>
      <c r="AZ360"/>
      <c r="BA360"/>
      <c r="BB360"/>
      <c r="BC360"/>
      <c r="BD360"/>
      <c r="BE360"/>
      <c r="BF360"/>
      <c r="BG360"/>
      <c r="BH360"/>
      <c r="BI360"/>
      <c r="BJ360"/>
      <c r="BK360"/>
      <c r="BL360"/>
      <c r="BM360"/>
      <c r="BN360"/>
      <c r="BO360"/>
      <c r="BP360"/>
      <c r="BQ360"/>
      <c r="BR360"/>
      <c r="BS360"/>
      <c r="BT360"/>
      <c r="BU360"/>
      <c r="BV360"/>
      <c r="BW360"/>
      <c r="BX360"/>
      <c r="BY360"/>
      <c r="BZ360"/>
      <c r="CA360"/>
      <c r="CB360"/>
      <c r="CC360"/>
      <c r="CD360"/>
      <c r="CE360"/>
      <c r="CF360"/>
      <c r="CG360"/>
      <c r="CH360"/>
      <c r="CI360"/>
      <c r="CJ360"/>
      <c r="CK360"/>
      <c r="CL360"/>
      <c r="CM360"/>
      <c r="CN360"/>
      <c r="CO360"/>
      <c r="CP360"/>
      <c r="CQ360"/>
      <c r="CR360"/>
      <c r="CS360"/>
      <c r="CT360"/>
      <c r="CU360"/>
      <c r="CV360"/>
      <c r="CW360"/>
      <c r="CX360"/>
      <c r="CY360"/>
      <c r="CZ360"/>
      <c r="DA360"/>
      <c r="DB360"/>
      <c r="DC360"/>
      <c r="DD360"/>
      <c r="DE360"/>
      <c r="DF360"/>
      <c r="DG360"/>
      <c r="DH360"/>
      <c r="DI360"/>
      <c r="DJ360"/>
      <c r="DK360"/>
      <c r="DL360"/>
      <c r="DM360"/>
      <c r="DN360"/>
      <c r="DO360"/>
      <c r="DP360"/>
      <c r="DQ360"/>
      <c r="DR360"/>
      <c r="DS360"/>
      <c r="DT360"/>
      <c r="DU360"/>
      <c r="DV360"/>
      <c r="DW360"/>
      <c r="DX360"/>
      <c r="DY360"/>
      <c r="DZ360"/>
      <c r="EA360"/>
      <c r="EB360"/>
      <c r="EC360"/>
      <c r="ED360"/>
      <c r="EE360"/>
      <c r="EF360"/>
      <c r="EG360"/>
      <c r="EH360"/>
      <c r="EI360"/>
      <c r="EJ360"/>
      <c r="EK360"/>
      <c r="EL360"/>
      <c r="EM360"/>
      <c r="EN360"/>
      <c r="EO360"/>
      <c r="EP360"/>
      <c r="EQ360"/>
      <c r="ER360"/>
      <c r="ES360"/>
      <c r="ET360"/>
      <c r="EU360"/>
      <c r="EV360"/>
      <c r="EW360"/>
      <c r="EX360"/>
      <c r="EY360"/>
      <c r="EZ360"/>
      <c r="FA360"/>
      <c r="FB360"/>
      <c r="FC360"/>
      <c r="FD360"/>
      <c r="FE360"/>
      <c r="FF360"/>
      <c r="FG360"/>
      <c r="FH360"/>
      <c r="FI360"/>
      <c r="FJ360"/>
      <c r="FK360"/>
      <c r="FL360"/>
      <c r="FM360"/>
      <c r="FN360"/>
      <c r="FO360"/>
      <c r="FP360"/>
      <c r="FQ360"/>
      <c r="FR360"/>
      <c r="FS360"/>
      <c r="FT360"/>
      <c r="FU360"/>
      <c r="FV360"/>
      <c r="FW360"/>
      <c r="FX360"/>
      <c r="FY360"/>
      <c r="FZ360"/>
      <c r="GA360"/>
      <c r="GB360"/>
      <c r="GC360"/>
      <c r="GD360"/>
      <c r="GE360"/>
      <c r="GF360"/>
      <c r="GG360"/>
      <c r="GH360"/>
      <c r="GI360"/>
      <c r="GJ360"/>
      <c r="GK360"/>
      <c r="GL360"/>
      <c r="GM360"/>
      <c r="GN360"/>
      <c r="GO360"/>
      <c r="GP360"/>
      <c r="GQ360"/>
      <c r="GR360"/>
      <c r="GS360"/>
      <c r="GT360"/>
      <c r="GU360"/>
      <c r="GV360"/>
      <c r="GW360"/>
      <c r="GX360"/>
      <c r="GY360"/>
      <c r="GZ360"/>
      <c r="HA360"/>
      <c r="HB360"/>
      <c r="HC360"/>
      <c r="HD360"/>
      <c r="HE360"/>
      <c r="HF360"/>
      <c r="HG360"/>
      <c r="HH360"/>
      <c r="HI360"/>
      <c r="HJ360"/>
      <c r="HK360"/>
      <c r="HL360"/>
      <c r="HM360"/>
      <c r="HN360"/>
      <c r="HO360"/>
      <c r="HP360"/>
      <c r="HQ360"/>
      <c r="HR360"/>
      <c r="HS360"/>
      <c r="HT360"/>
      <c r="HU360"/>
      <c r="HV360"/>
      <c r="HW360"/>
      <c r="HX360"/>
      <c r="HY360"/>
      <c r="HZ360"/>
      <c r="IA360"/>
      <c r="IB360"/>
      <c r="IC360"/>
      <c r="ID360"/>
      <c r="IE360"/>
      <c r="IF360"/>
      <c r="IG360"/>
      <c r="IH360"/>
      <c r="II360"/>
      <c r="IJ360"/>
      <c r="IK360"/>
      <c r="IL360"/>
      <c r="IM360"/>
      <c r="IN360"/>
      <c r="IO360"/>
      <c r="IP360"/>
      <c r="IQ360"/>
      <c r="IR360"/>
      <c r="IS360"/>
      <c r="IT360"/>
      <c r="IU360"/>
      <c r="IV360"/>
    </row>
    <row r="361" spans="1:256" ht="26.25" customHeight="1" x14ac:dyDescent="0.2">
      <c r="A361" s="137">
        <v>4</v>
      </c>
      <c r="B361" s="140" t="s">
        <v>1296</v>
      </c>
      <c r="C361" s="137">
        <v>2014</v>
      </c>
      <c r="D361" s="340">
        <v>1350</v>
      </c>
      <c r="E361"/>
      <c r="F361"/>
      <c r="G361"/>
      <c r="H361"/>
      <c r="I361"/>
      <c r="J361"/>
      <c r="K361"/>
      <c r="L361"/>
      <c r="M361"/>
      <c r="N361"/>
      <c r="O361"/>
      <c r="P361"/>
      <c r="Q361"/>
      <c r="R361"/>
      <c r="S361"/>
      <c r="T361"/>
      <c r="U361"/>
      <c r="V361"/>
      <c r="W361"/>
      <c r="X361"/>
      <c r="Y361"/>
      <c r="Z361"/>
      <c r="AA361"/>
      <c r="AB361"/>
      <c r="AC361"/>
      <c r="AD361"/>
      <c r="AE361"/>
      <c r="AF361"/>
      <c r="AG361"/>
      <c r="AH361"/>
      <c r="AI361"/>
      <c r="AJ361"/>
      <c r="AK361"/>
      <c r="AL361"/>
      <c r="AM361"/>
      <c r="AN361"/>
      <c r="AO361"/>
      <c r="AP361"/>
      <c r="AQ361"/>
      <c r="AR361"/>
      <c r="AS361"/>
      <c r="AT361"/>
      <c r="AU361"/>
      <c r="AV361"/>
      <c r="AW361"/>
      <c r="AX361"/>
      <c r="AY361"/>
      <c r="AZ361"/>
      <c r="BA361"/>
      <c r="BB361"/>
      <c r="BC361"/>
      <c r="BD361"/>
      <c r="BE361"/>
      <c r="BF361"/>
      <c r="BG361"/>
      <c r="BH361"/>
      <c r="BI361"/>
      <c r="BJ361"/>
      <c r="BK361"/>
      <c r="BL361"/>
      <c r="BM361"/>
      <c r="BN361"/>
      <c r="BO361"/>
      <c r="BP361"/>
      <c r="BQ361"/>
      <c r="BR361"/>
      <c r="BS361"/>
      <c r="BT361"/>
      <c r="BU361"/>
      <c r="BV361"/>
      <c r="BW361"/>
      <c r="BX361"/>
      <c r="BY361"/>
      <c r="BZ361"/>
      <c r="CA361"/>
      <c r="CB361"/>
      <c r="CC361"/>
      <c r="CD361"/>
      <c r="CE361"/>
      <c r="CF361"/>
      <c r="CG361"/>
      <c r="CH361"/>
      <c r="CI361"/>
      <c r="CJ361"/>
      <c r="CK361"/>
      <c r="CL361"/>
      <c r="CM361"/>
      <c r="CN361"/>
      <c r="CO361"/>
      <c r="CP361"/>
      <c r="CQ361"/>
      <c r="CR361"/>
      <c r="CS361"/>
      <c r="CT361"/>
      <c r="CU361"/>
      <c r="CV361"/>
      <c r="CW361"/>
      <c r="CX361"/>
      <c r="CY361"/>
      <c r="CZ361"/>
      <c r="DA361"/>
      <c r="DB361"/>
      <c r="DC361"/>
      <c r="DD361"/>
      <c r="DE361"/>
      <c r="DF361"/>
      <c r="DG361"/>
      <c r="DH361"/>
      <c r="DI361"/>
      <c r="DJ361"/>
      <c r="DK361"/>
      <c r="DL361"/>
      <c r="DM361"/>
      <c r="DN361"/>
      <c r="DO361"/>
      <c r="DP361"/>
      <c r="DQ361"/>
      <c r="DR361"/>
      <c r="DS361"/>
      <c r="DT361"/>
      <c r="DU361"/>
      <c r="DV361"/>
      <c r="DW361"/>
      <c r="DX361"/>
      <c r="DY361"/>
      <c r="DZ361"/>
      <c r="EA361"/>
      <c r="EB361"/>
      <c r="EC361"/>
      <c r="ED361"/>
      <c r="EE361"/>
      <c r="EF361"/>
      <c r="EG361"/>
      <c r="EH361"/>
      <c r="EI361"/>
      <c r="EJ361"/>
      <c r="EK361"/>
      <c r="EL361"/>
      <c r="EM361"/>
      <c r="EN361"/>
      <c r="EO361"/>
      <c r="EP361"/>
      <c r="EQ361"/>
      <c r="ER361"/>
      <c r="ES361"/>
      <c r="ET361"/>
      <c r="EU361"/>
      <c r="EV361"/>
      <c r="EW361"/>
      <c r="EX361"/>
      <c r="EY361"/>
      <c r="EZ361"/>
      <c r="FA361"/>
      <c r="FB361"/>
      <c r="FC361"/>
      <c r="FD361"/>
      <c r="FE361"/>
      <c r="FF361"/>
      <c r="FG361"/>
      <c r="FH361"/>
      <c r="FI361"/>
      <c r="FJ361"/>
      <c r="FK361"/>
      <c r="FL361"/>
      <c r="FM361"/>
      <c r="FN361"/>
      <c r="FO361"/>
      <c r="FP361"/>
      <c r="FQ361"/>
      <c r="FR361"/>
      <c r="FS361"/>
      <c r="FT361"/>
      <c r="FU361"/>
      <c r="FV361"/>
      <c r="FW361"/>
      <c r="FX361"/>
      <c r="FY361"/>
      <c r="FZ361"/>
      <c r="GA361"/>
      <c r="GB361"/>
      <c r="GC361"/>
      <c r="GD361"/>
      <c r="GE361"/>
      <c r="GF361"/>
      <c r="GG361"/>
      <c r="GH361"/>
      <c r="GI361"/>
      <c r="GJ361"/>
      <c r="GK361"/>
      <c r="GL361"/>
      <c r="GM361"/>
      <c r="GN361"/>
      <c r="GO361"/>
      <c r="GP361"/>
      <c r="GQ361"/>
      <c r="GR361"/>
      <c r="GS361"/>
      <c r="GT361"/>
      <c r="GU361"/>
      <c r="GV361"/>
      <c r="GW361"/>
      <c r="GX361"/>
      <c r="GY361"/>
      <c r="GZ361"/>
      <c r="HA361"/>
      <c r="HB361"/>
      <c r="HC361"/>
      <c r="HD361"/>
      <c r="HE361"/>
      <c r="HF361"/>
      <c r="HG361"/>
      <c r="HH361"/>
      <c r="HI361"/>
      <c r="HJ361"/>
      <c r="HK361"/>
      <c r="HL361"/>
      <c r="HM361"/>
      <c r="HN361"/>
      <c r="HO361"/>
      <c r="HP361"/>
      <c r="HQ361"/>
      <c r="HR361"/>
      <c r="HS361"/>
      <c r="HT361"/>
      <c r="HU361"/>
      <c r="HV361"/>
      <c r="HW361"/>
      <c r="HX361"/>
      <c r="HY361"/>
      <c r="HZ361"/>
      <c r="IA361"/>
      <c r="IB361"/>
      <c r="IC361"/>
      <c r="ID361"/>
      <c r="IE361"/>
      <c r="IF361"/>
      <c r="IG361"/>
      <c r="IH361"/>
      <c r="II361"/>
      <c r="IJ361"/>
      <c r="IK361"/>
      <c r="IL361"/>
      <c r="IM361"/>
      <c r="IN361"/>
      <c r="IO361"/>
      <c r="IP361"/>
      <c r="IQ361"/>
      <c r="IR361"/>
      <c r="IS361"/>
      <c r="IT361"/>
      <c r="IU361"/>
      <c r="IV361"/>
    </row>
    <row r="362" spans="1:256" ht="26.25" customHeight="1" x14ac:dyDescent="0.2">
      <c r="A362" s="137">
        <v>5</v>
      </c>
      <c r="B362" s="140" t="s">
        <v>1297</v>
      </c>
      <c r="C362" s="137">
        <v>2014</v>
      </c>
      <c r="D362" s="340">
        <v>2219</v>
      </c>
      <c r="E362"/>
      <c r="F362"/>
      <c r="G362"/>
      <c r="H362"/>
      <c r="I362"/>
      <c r="J362"/>
      <c r="K362"/>
      <c r="L362"/>
      <c r="M362"/>
      <c r="N362"/>
      <c r="O362"/>
      <c r="P362"/>
      <c r="Q362"/>
      <c r="R362"/>
      <c r="S362"/>
      <c r="T362"/>
      <c r="U362"/>
      <c r="V362"/>
      <c r="W362"/>
      <c r="X362"/>
      <c r="Y362"/>
      <c r="Z362"/>
      <c r="AA362"/>
      <c r="AB362"/>
      <c r="AC362"/>
      <c r="AD362"/>
      <c r="AE362"/>
      <c r="AF362"/>
      <c r="AG362"/>
      <c r="AH362"/>
      <c r="AI362"/>
      <c r="AJ362"/>
      <c r="AK362"/>
      <c r="AL362"/>
      <c r="AM362"/>
      <c r="AN362"/>
      <c r="AO362"/>
      <c r="AP362"/>
      <c r="AQ362"/>
      <c r="AR362"/>
      <c r="AS362"/>
      <c r="AT362"/>
      <c r="AU362"/>
      <c r="AV362"/>
      <c r="AW362"/>
      <c r="AX362"/>
      <c r="AY362"/>
      <c r="AZ362"/>
      <c r="BA362"/>
      <c r="BB362"/>
      <c r="BC362"/>
      <c r="BD362"/>
      <c r="BE362"/>
      <c r="BF362"/>
      <c r="BG362"/>
      <c r="BH362"/>
      <c r="BI362"/>
      <c r="BJ362"/>
      <c r="BK362"/>
      <c r="BL362"/>
      <c r="BM362"/>
      <c r="BN362"/>
      <c r="BO362"/>
      <c r="BP362"/>
      <c r="BQ362"/>
      <c r="BR362"/>
      <c r="BS362"/>
      <c r="BT362"/>
      <c r="BU362"/>
      <c r="BV362"/>
      <c r="BW362"/>
      <c r="BX362"/>
      <c r="BY362"/>
      <c r="BZ362"/>
      <c r="CA362"/>
      <c r="CB362"/>
      <c r="CC362"/>
      <c r="CD362"/>
      <c r="CE362"/>
      <c r="CF362"/>
      <c r="CG362"/>
      <c r="CH362"/>
      <c r="CI362"/>
      <c r="CJ362"/>
      <c r="CK362"/>
      <c r="CL362"/>
      <c r="CM362"/>
      <c r="CN362"/>
      <c r="CO362"/>
      <c r="CP362"/>
      <c r="CQ362"/>
      <c r="CR362"/>
      <c r="CS362"/>
      <c r="CT362"/>
      <c r="CU362"/>
      <c r="CV362"/>
      <c r="CW362"/>
      <c r="CX362"/>
      <c r="CY362"/>
      <c r="CZ362"/>
      <c r="DA362"/>
      <c r="DB362"/>
      <c r="DC362"/>
      <c r="DD362"/>
      <c r="DE362"/>
      <c r="DF362"/>
      <c r="DG362"/>
      <c r="DH362"/>
      <c r="DI362"/>
      <c r="DJ362"/>
      <c r="DK362"/>
      <c r="DL362"/>
      <c r="DM362"/>
      <c r="DN362"/>
      <c r="DO362"/>
      <c r="DP362"/>
      <c r="DQ362"/>
      <c r="DR362"/>
      <c r="DS362"/>
      <c r="DT362"/>
      <c r="DU362"/>
      <c r="DV362"/>
      <c r="DW362"/>
      <c r="DX362"/>
      <c r="DY362"/>
      <c r="DZ362"/>
      <c r="EA362"/>
      <c r="EB362"/>
      <c r="EC362"/>
      <c r="ED362"/>
      <c r="EE362"/>
      <c r="EF362"/>
      <c r="EG362"/>
      <c r="EH362"/>
      <c r="EI362"/>
      <c r="EJ362"/>
      <c r="EK362"/>
      <c r="EL362"/>
      <c r="EM362"/>
      <c r="EN362"/>
      <c r="EO362"/>
      <c r="EP362"/>
      <c r="EQ362"/>
      <c r="ER362"/>
      <c r="ES362"/>
      <c r="ET362"/>
      <c r="EU362"/>
      <c r="EV362"/>
      <c r="EW362"/>
      <c r="EX362"/>
      <c r="EY362"/>
      <c r="EZ362"/>
      <c r="FA362"/>
      <c r="FB362"/>
      <c r="FC362"/>
      <c r="FD362"/>
      <c r="FE362"/>
      <c r="FF362"/>
      <c r="FG362"/>
      <c r="FH362"/>
      <c r="FI362"/>
      <c r="FJ362"/>
      <c r="FK362"/>
      <c r="FL362"/>
      <c r="FM362"/>
      <c r="FN362"/>
      <c r="FO362"/>
      <c r="FP362"/>
      <c r="FQ362"/>
      <c r="FR362"/>
      <c r="FS362"/>
      <c r="FT362"/>
      <c r="FU362"/>
      <c r="FV362"/>
      <c r="FW362"/>
      <c r="FX362"/>
      <c r="FY362"/>
      <c r="FZ362"/>
      <c r="GA362"/>
      <c r="GB362"/>
      <c r="GC362"/>
      <c r="GD362"/>
      <c r="GE362"/>
      <c r="GF362"/>
      <c r="GG362"/>
      <c r="GH362"/>
      <c r="GI362"/>
      <c r="GJ362"/>
      <c r="GK362"/>
      <c r="GL362"/>
      <c r="GM362"/>
      <c r="GN362"/>
      <c r="GO362"/>
      <c r="GP362"/>
      <c r="GQ362"/>
      <c r="GR362"/>
      <c r="GS362"/>
      <c r="GT362"/>
      <c r="GU362"/>
      <c r="GV362"/>
      <c r="GW362"/>
      <c r="GX362"/>
      <c r="GY362"/>
      <c r="GZ362"/>
      <c r="HA362"/>
      <c r="HB362"/>
      <c r="HC362"/>
      <c r="HD362"/>
      <c r="HE362"/>
      <c r="HF362"/>
      <c r="HG362"/>
      <c r="HH362"/>
      <c r="HI362"/>
      <c r="HJ362"/>
      <c r="HK362"/>
      <c r="HL362"/>
      <c r="HM362"/>
      <c r="HN362"/>
      <c r="HO362"/>
      <c r="HP362"/>
      <c r="HQ362"/>
      <c r="HR362"/>
      <c r="HS362"/>
      <c r="HT362"/>
      <c r="HU362"/>
      <c r="HV362"/>
      <c r="HW362"/>
      <c r="HX362"/>
      <c r="HY362"/>
      <c r="HZ362"/>
      <c r="IA362"/>
      <c r="IB362"/>
      <c r="IC362"/>
      <c r="ID362"/>
      <c r="IE362"/>
      <c r="IF362"/>
      <c r="IG362"/>
      <c r="IH362"/>
      <c r="II362"/>
      <c r="IJ362"/>
      <c r="IK362"/>
      <c r="IL362"/>
      <c r="IM362"/>
      <c r="IN362"/>
      <c r="IO362"/>
      <c r="IP362"/>
      <c r="IQ362"/>
      <c r="IR362"/>
      <c r="IS362"/>
      <c r="IT362"/>
      <c r="IU362"/>
      <c r="IV362"/>
    </row>
    <row r="363" spans="1:256" ht="26.25" customHeight="1" x14ac:dyDescent="0.2">
      <c r="A363" s="159">
        <v>6</v>
      </c>
      <c r="B363" s="140" t="s">
        <v>1297</v>
      </c>
      <c r="C363" s="137">
        <v>2014</v>
      </c>
      <c r="D363" s="340">
        <v>2219</v>
      </c>
      <c r="E363"/>
      <c r="F363"/>
      <c r="G363"/>
      <c r="H363"/>
      <c r="I363"/>
      <c r="J363"/>
      <c r="K363"/>
      <c r="L363"/>
      <c r="M363"/>
      <c r="N363"/>
      <c r="O363"/>
      <c r="P363"/>
      <c r="Q363"/>
      <c r="R363"/>
      <c r="S363"/>
      <c r="T363"/>
      <c r="U363"/>
      <c r="V363"/>
      <c r="W363"/>
      <c r="X363"/>
      <c r="Y363"/>
      <c r="Z363"/>
      <c r="AA363"/>
      <c r="AB363"/>
      <c r="AC363"/>
      <c r="AD363"/>
      <c r="AE363"/>
      <c r="AF363"/>
      <c r="AG363"/>
      <c r="AH363"/>
      <c r="AI363"/>
      <c r="AJ363"/>
      <c r="AK363"/>
      <c r="AL363"/>
      <c r="AM363"/>
      <c r="AN363"/>
      <c r="AO363"/>
      <c r="AP363"/>
      <c r="AQ363"/>
      <c r="AR363"/>
      <c r="AS363"/>
      <c r="AT363"/>
      <c r="AU363"/>
      <c r="AV363"/>
      <c r="AW363"/>
      <c r="AX363"/>
      <c r="AY363"/>
      <c r="AZ363"/>
      <c r="BA363"/>
      <c r="BB363"/>
      <c r="BC363"/>
      <c r="BD363"/>
      <c r="BE363"/>
      <c r="BF363"/>
      <c r="BG363"/>
      <c r="BH363"/>
      <c r="BI363"/>
      <c r="BJ363"/>
      <c r="BK363"/>
      <c r="BL363"/>
      <c r="BM363"/>
      <c r="BN363"/>
      <c r="BO363"/>
      <c r="BP363"/>
      <c r="BQ363"/>
      <c r="BR363"/>
      <c r="BS363"/>
      <c r="BT363"/>
      <c r="BU363"/>
      <c r="BV363"/>
      <c r="BW363"/>
      <c r="BX363"/>
      <c r="BY363"/>
      <c r="BZ363"/>
      <c r="CA363"/>
      <c r="CB363"/>
      <c r="CC363"/>
      <c r="CD363"/>
      <c r="CE363"/>
      <c r="CF363"/>
      <c r="CG363"/>
      <c r="CH363"/>
      <c r="CI363"/>
      <c r="CJ363"/>
      <c r="CK363"/>
      <c r="CL363"/>
      <c r="CM363"/>
      <c r="CN363"/>
      <c r="CO363"/>
      <c r="CP363"/>
      <c r="CQ363"/>
      <c r="CR363"/>
      <c r="CS363"/>
      <c r="CT363"/>
      <c r="CU363"/>
      <c r="CV363"/>
      <c r="CW363"/>
      <c r="CX363"/>
      <c r="CY363"/>
      <c r="CZ363"/>
      <c r="DA363"/>
      <c r="DB363"/>
      <c r="DC363"/>
      <c r="DD363"/>
      <c r="DE363"/>
      <c r="DF363"/>
      <c r="DG363"/>
      <c r="DH363"/>
      <c r="DI363"/>
      <c r="DJ363"/>
      <c r="DK363"/>
      <c r="DL363"/>
      <c r="DM363"/>
      <c r="DN363"/>
      <c r="DO363"/>
      <c r="DP363"/>
      <c r="DQ363"/>
      <c r="DR363"/>
      <c r="DS363"/>
      <c r="DT363"/>
      <c r="DU363"/>
      <c r="DV363"/>
      <c r="DW363"/>
      <c r="DX363"/>
      <c r="DY363"/>
      <c r="DZ363"/>
      <c r="EA363"/>
      <c r="EB363"/>
      <c r="EC363"/>
      <c r="ED363"/>
      <c r="EE363"/>
      <c r="EF363"/>
      <c r="EG363"/>
      <c r="EH363"/>
      <c r="EI363"/>
      <c r="EJ363"/>
      <c r="EK363"/>
      <c r="EL363"/>
      <c r="EM363"/>
      <c r="EN363"/>
      <c r="EO363"/>
      <c r="EP363"/>
      <c r="EQ363"/>
      <c r="ER363"/>
      <c r="ES363"/>
      <c r="ET363"/>
      <c r="EU363"/>
      <c r="EV363"/>
      <c r="EW363"/>
      <c r="EX363"/>
      <c r="EY363"/>
      <c r="EZ363"/>
      <c r="FA363"/>
      <c r="FB363"/>
      <c r="FC363"/>
      <c r="FD363"/>
      <c r="FE363"/>
      <c r="FF363"/>
      <c r="FG363"/>
      <c r="FH363"/>
      <c r="FI363"/>
      <c r="FJ363"/>
      <c r="FK363"/>
      <c r="FL363"/>
      <c r="FM363"/>
      <c r="FN363"/>
      <c r="FO363"/>
      <c r="FP363"/>
      <c r="FQ363"/>
      <c r="FR363"/>
      <c r="FS363"/>
      <c r="FT363"/>
      <c r="FU363"/>
      <c r="FV363"/>
      <c r="FW363"/>
      <c r="FX363"/>
      <c r="FY363"/>
      <c r="FZ363"/>
      <c r="GA363"/>
      <c r="GB363"/>
      <c r="GC363"/>
      <c r="GD363"/>
      <c r="GE363"/>
      <c r="GF363"/>
      <c r="GG363"/>
      <c r="GH363"/>
      <c r="GI363"/>
      <c r="GJ363"/>
      <c r="GK363"/>
      <c r="GL363"/>
      <c r="GM363"/>
      <c r="GN363"/>
      <c r="GO363"/>
      <c r="GP363"/>
      <c r="GQ363"/>
      <c r="GR363"/>
      <c r="GS363"/>
      <c r="GT363"/>
      <c r="GU363"/>
      <c r="GV363"/>
      <c r="GW363"/>
      <c r="GX363"/>
      <c r="GY363"/>
      <c r="GZ363"/>
      <c r="HA363"/>
      <c r="HB363"/>
      <c r="HC363"/>
      <c r="HD363"/>
      <c r="HE363"/>
      <c r="HF363"/>
      <c r="HG363"/>
      <c r="HH363"/>
      <c r="HI363"/>
      <c r="HJ363"/>
      <c r="HK363"/>
      <c r="HL363"/>
      <c r="HM363"/>
      <c r="HN363"/>
      <c r="HO363"/>
      <c r="HP363"/>
      <c r="HQ363"/>
      <c r="HR363"/>
      <c r="HS363"/>
      <c r="HT363"/>
      <c r="HU363"/>
      <c r="HV363"/>
      <c r="HW363"/>
      <c r="HX363"/>
      <c r="HY363"/>
      <c r="HZ363"/>
      <c r="IA363"/>
      <c r="IB363"/>
      <c r="IC363"/>
      <c r="ID363"/>
      <c r="IE363"/>
      <c r="IF363"/>
      <c r="IG363"/>
      <c r="IH363"/>
      <c r="II363"/>
      <c r="IJ363"/>
      <c r="IK363"/>
      <c r="IL363"/>
      <c r="IM363"/>
      <c r="IN363"/>
      <c r="IO363"/>
      <c r="IP363"/>
      <c r="IQ363"/>
      <c r="IR363"/>
      <c r="IS363"/>
      <c r="IT363"/>
      <c r="IU363"/>
      <c r="IV363"/>
    </row>
    <row r="364" spans="1:256" ht="26.25" customHeight="1" x14ac:dyDescent="0.2">
      <c r="A364" s="137">
        <v>7</v>
      </c>
      <c r="B364" s="140" t="s">
        <v>1297</v>
      </c>
      <c r="C364" s="137">
        <v>2014</v>
      </c>
      <c r="D364" s="340">
        <v>2219</v>
      </c>
      <c r="E364"/>
      <c r="F364"/>
      <c r="G364"/>
      <c r="H364"/>
      <c r="I364"/>
      <c r="J364"/>
      <c r="K364"/>
      <c r="L364"/>
      <c r="M364"/>
      <c r="N364"/>
      <c r="O364"/>
      <c r="P364"/>
      <c r="Q364"/>
      <c r="R364"/>
      <c r="S364"/>
      <c r="T364"/>
      <c r="U364"/>
      <c r="V364"/>
      <c r="W364"/>
      <c r="X364"/>
      <c r="Y364"/>
      <c r="Z364"/>
      <c r="AA364"/>
      <c r="AB364"/>
      <c r="AC364"/>
      <c r="AD364"/>
      <c r="AE364"/>
      <c r="AF364"/>
      <c r="AG364"/>
      <c r="AH364"/>
      <c r="AI364"/>
      <c r="AJ364"/>
      <c r="AK364"/>
      <c r="AL364"/>
      <c r="AM364"/>
      <c r="AN364"/>
      <c r="AO364"/>
      <c r="AP364"/>
      <c r="AQ364"/>
      <c r="AR364"/>
      <c r="AS364"/>
      <c r="AT364"/>
      <c r="AU364"/>
      <c r="AV364"/>
      <c r="AW364"/>
      <c r="AX364"/>
      <c r="AY364"/>
      <c r="AZ364"/>
      <c r="BA364"/>
      <c r="BB364"/>
      <c r="BC364"/>
      <c r="BD364"/>
      <c r="BE364"/>
      <c r="BF364"/>
      <c r="BG364"/>
      <c r="BH364"/>
      <c r="BI364"/>
      <c r="BJ364"/>
      <c r="BK364"/>
      <c r="BL364"/>
      <c r="BM364"/>
      <c r="BN364"/>
      <c r="BO364"/>
      <c r="BP364"/>
      <c r="BQ364"/>
      <c r="BR364"/>
      <c r="BS364"/>
      <c r="BT364"/>
      <c r="BU364"/>
      <c r="BV364"/>
      <c r="BW364"/>
      <c r="BX364"/>
      <c r="BY364"/>
      <c r="BZ364"/>
      <c r="CA364"/>
      <c r="CB364"/>
      <c r="CC364"/>
      <c r="CD364"/>
      <c r="CE364"/>
      <c r="CF364"/>
      <c r="CG364"/>
      <c r="CH364"/>
      <c r="CI364"/>
      <c r="CJ364"/>
      <c r="CK364"/>
      <c r="CL364"/>
      <c r="CM364"/>
      <c r="CN364"/>
      <c r="CO364"/>
      <c r="CP364"/>
      <c r="CQ364"/>
      <c r="CR364"/>
      <c r="CS364"/>
      <c r="CT364"/>
      <c r="CU364"/>
      <c r="CV364"/>
      <c r="CW364"/>
      <c r="CX364"/>
      <c r="CY364"/>
      <c r="CZ364"/>
      <c r="DA364"/>
      <c r="DB364"/>
      <c r="DC364"/>
      <c r="DD364"/>
      <c r="DE364"/>
      <c r="DF364"/>
      <c r="DG364"/>
      <c r="DH364"/>
      <c r="DI364"/>
      <c r="DJ364"/>
      <c r="DK364"/>
      <c r="DL364"/>
      <c r="DM364"/>
      <c r="DN364"/>
      <c r="DO364"/>
      <c r="DP364"/>
      <c r="DQ364"/>
      <c r="DR364"/>
      <c r="DS364"/>
      <c r="DT364"/>
      <c r="DU364"/>
      <c r="DV364"/>
      <c r="DW364"/>
      <c r="DX364"/>
      <c r="DY364"/>
      <c r="DZ364"/>
      <c r="EA364"/>
      <c r="EB364"/>
      <c r="EC364"/>
      <c r="ED364"/>
      <c r="EE364"/>
      <c r="EF364"/>
      <c r="EG364"/>
      <c r="EH364"/>
      <c r="EI364"/>
      <c r="EJ364"/>
      <c r="EK364"/>
      <c r="EL364"/>
      <c r="EM364"/>
      <c r="EN364"/>
      <c r="EO364"/>
      <c r="EP364"/>
      <c r="EQ364"/>
      <c r="ER364"/>
      <c r="ES364"/>
      <c r="ET364"/>
      <c r="EU364"/>
      <c r="EV364"/>
      <c r="EW364"/>
      <c r="EX364"/>
      <c r="EY364"/>
      <c r="EZ364"/>
      <c r="FA364"/>
      <c r="FB364"/>
      <c r="FC364"/>
      <c r="FD364"/>
      <c r="FE364"/>
      <c r="FF364"/>
      <c r="FG364"/>
      <c r="FH364"/>
      <c r="FI364"/>
      <c r="FJ364"/>
      <c r="FK364"/>
      <c r="FL364"/>
      <c r="FM364"/>
      <c r="FN364"/>
      <c r="FO364"/>
      <c r="FP364"/>
      <c r="FQ364"/>
      <c r="FR364"/>
      <c r="FS364"/>
      <c r="FT364"/>
      <c r="FU364"/>
      <c r="FV364"/>
      <c r="FW364"/>
      <c r="FX364"/>
      <c r="FY364"/>
      <c r="FZ364"/>
      <c r="GA364"/>
      <c r="GB364"/>
      <c r="GC364"/>
      <c r="GD364"/>
      <c r="GE364"/>
      <c r="GF364"/>
      <c r="GG364"/>
      <c r="GH364"/>
      <c r="GI364"/>
      <c r="GJ364"/>
      <c r="GK364"/>
      <c r="GL364"/>
      <c r="GM364"/>
      <c r="GN364"/>
      <c r="GO364"/>
      <c r="GP364"/>
      <c r="GQ364"/>
      <c r="GR364"/>
      <c r="GS364"/>
      <c r="GT364"/>
      <c r="GU364"/>
      <c r="GV364"/>
      <c r="GW364"/>
      <c r="GX364"/>
      <c r="GY364"/>
      <c r="GZ364"/>
      <c r="HA364"/>
      <c r="HB364"/>
      <c r="HC364"/>
      <c r="HD364"/>
      <c r="HE364"/>
      <c r="HF364"/>
      <c r="HG364"/>
      <c r="HH364"/>
      <c r="HI364"/>
      <c r="HJ364"/>
      <c r="HK364"/>
      <c r="HL364"/>
      <c r="HM364"/>
      <c r="HN364"/>
      <c r="HO364"/>
      <c r="HP364"/>
      <c r="HQ364"/>
      <c r="HR364"/>
      <c r="HS364"/>
      <c r="HT364"/>
      <c r="HU364"/>
      <c r="HV364"/>
      <c r="HW364"/>
      <c r="HX364"/>
      <c r="HY364"/>
      <c r="HZ364"/>
      <c r="IA364"/>
      <c r="IB364"/>
      <c r="IC364"/>
      <c r="ID364"/>
      <c r="IE364"/>
      <c r="IF364"/>
      <c r="IG364"/>
      <c r="IH364"/>
      <c r="II364"/>
      <c r="IJ364"/>
      <c r="IK364"/>
      <c r="IL364"/>
      <c r="IM364"/>
      <c r="IN364"/>
      <c r="IO364"/>
      <c r="IP364"/>
      <c r="IQ364"/>
      <c r="IR364"/>
      <c r="IS364"/>
      <c r="IT364"/>
      <c r="IU364"/>
      <c r="IV364"/>
    </row>
    <row r="365" spans="1:256" ht="26.25" customHeight="1" x14ac:dyDescent="0.2">
      <c r="A365" s="137">
        <v>8</v>
      </c>
      <c r="B365" s="140" t="s">
        <v>1298</v>
      </c>
      <c r="C365" s="137">
        <v>2014</v>
      </c>
      <c r="D365" s="340">
        <v>3050</v>
      </c>
      <c r="E365"/>
      <c r="F365"/>
      <c r="G365"/>
      <c r="H365"/>
      <c r="I365"/>
      <c r="J365"/>
      <c r="K365"/>
      <c r="L365"/>
      <c r="M365"/>
      <c r="N365"/>
      <c r="O365"/>
      <c r="P365"/>
      <c r="Q365"/>
      <c r="R365"/>
      <c r="S365"/>
      <c r="T365"/>
      <c r="U365"/>
      <c r="V365"/>
      <c r="W365"/>
      <c r="X365"/>
      <c r="Y365"/>
      <c r="Z365"/>
      <c r="AA365"/>
      <c r="AB365"/>
      <c r="AC365"/>
      <c r="AD365"/>
      <c r="AE365"/>
      <c r="AF365"/>
      <c r="AG365"/>
      <c r="AH365"/>
      <c r="AI365"/>
      <c r="AJ365"/>
      <c r="AK365"/>
      <c r="AL365"/>
      <c r="AM365"/>
      <c r="AN365"/>
      <c r="AO365"/>
      <c r="AP365"/>
      <c r="AQ365"/>
      <c r="AR365"/>
      <c r="AS365"/>
      <c r="AT365"/>
      <c r="AU365"/>
      <c r="AV365"/>
      <c r="AW365"/>
      <c r="AX365"/>
      <c r="AY365"/>
      <c r="AZ365"/>
      <c r="BA365"/>
      <c r="BB365"/>
      <c r="BC365"/>
      <c r="BD365"/>
      <c r="BE365"/>
      <c r="BF365"/>
      <c r="BG365"/>
      <c r="BH365"/>
      <c r="BI365"/>
      <c r="BJ365"/>
      <c r="BK365"/>
      <c r="BL365"/>
      <c r="BM365"/>
      <c r="BN365"/>
      <c r="BO365"/>
      <c r="BP365"/>
      <c r="BQ365"/>
      <c r="BR365"/>
      <c r="BS365"/>
      <c r="BT365"/>
      <c r="BU365"/>
      <c r="BV365"/>
      <c r="BW365"/>
      <c r="BX365"/>
      <c r="BY365"/>
      <c r="BZ365"/>
      <c r="CA365"/>
      <c r="CB365"/>
      <c r="CC365"/>
      <c r="CD365"/>
      <c r="CE365"/>
      <c r="CF365"/>
      <c r="CG365"/>
      <c r="CH365"/>
      <c r="CI365"/>
      <c r="CJ365"/>
      <c r="CK365"/>
      <c r="CL365"/>
      <c r="CM365"/>
      <c r="CN365"/>
      <c r="CO365"/>
      <c r="CP365"/>
      <c r="CQ365"/>
      <c r="CR365"/>
      <c r="CS365"/>
      <c r="CT365"/>
      <c r="CU365"/>
      <c r="CV365"/>
      <c r="CW365"/>
      <c r="CX365"/>
      <c r="CY365"/>
      <c r="CZ365"/>
      <c r="DA365"/>
      <c r="DB365"/>
      <c r="DC365"/>
      <c r="DD365"/>
      <c r="DE365"/>
      <c r="DF365"/>
      <c r="DG365"/>
      <c r="DH365"/>
      <c r="DI365"/>
      <c r="DJ365"/>
      <c r="DK365"/>
      <c r="DL365"/>
      <c r="DM365"/>
      <c r="DN365"/>
      <c r="DO365"/>
      <c r="DP365"/>
      <c r="DQ365"/>
      <c r="DR365"/>
      <c r="DS365"/>
      <c r="DT365"/>
      <c r="DU365"/>
      <c r="DV365"/>
      <c r="DW365"/>
      <c r="DX365"/>
      <c r="DY365"/>
      <c r="DZ365"/>
      <c r="EA365"/>
      <c r="EB365"/>
      <c r="EC365"/>
      <c r="ED365"/>
      <c r="EE365"/>
      <c r="EF365"/>
      <c r="EG365"/>
      <c r="EH365"/>
      <c r="EI365"/>
      <c r="EJ365"/>
      <c r="EK365"/>
      <c r="EL365"/>
      <c r="EM365"/>
      <c r="EN365"/>
      <c r="EO365"/>
      <c r="EP365"/>
      <c r="EQ365"/>
      <c r="ER365"/>
      <c r="ES365"/>
      <c r="ET365"/>
      <c r="EU365"/>
      <c r="EV365"/>
      <c r="EW365"/>
      <c r="EX365"/>
      <c r="EY365"/>
      <c r="EZ365"/>
      <c r="FA365"/>
      <c r="FB365"/>
      <c r="FC365"/>
      <c r="FD365"/>
      <c r="FE365"/>
      <c r="FF365"/>
      <c r="FG365"/>
      <c r="FH365"/>
      <c r="FI365"/>
      <c r="FJ365"/>
      <c r="FK365"/>
      <c r="FL365"/>
      <c r="FM365"/>
      <c r="FN365"/>
      <c r="FO365"/>
      <c r="FP365"/>
      <c r="FQ365"/>
      <c r="FR365"/>
      <c r="FS365"/>
      <c r="FT365"/>
      <c r="FU365"/>
      <c r="FV365"/>
      <c r="FW365"/>
      <c r="FX365"/>
      <c r="FY365"/>
      <c r="FZ365"/>
      <c r="GA365"/>
      <c r="GB365"/>
      <c r="GC365"/>
      <c r="GD365"/>
      <c r="GE365"/>
      <c r="GF365"/>
      <c r="GG365"/>
      <c r="GH365"/>
      <c r="GI365"/>
      <c r="GJ365"/>
      <c r="GK365"/>
      <c r="GL365"/>
      <c r="GM365"/>
      <c r="GN365"/>
      <c r="GO365"/>
      <c r="GP365"/>
      <c r="GQ365"/>
      <c r="GR365"/>
      <c r="GS365"/>
      <c r="GT365"/>
      <c r="GU365"/>
      <c r="GV365"/>
      <c r="GW365"/>
      <c r="GX365"/>
      <c r="GY365"/>
      <c r="GZ365"/>
      <c r="HA365"/>
      <c r="HB365"/>
      <c r="HC365"/>
      <c r="HD365"/>
      <c r="HE365"/>
      <c r="HF365"/>
      <c r="HG365"/>
      <c r="HH365"/>
      <c r="HI365"/>
      <c r="HJ365"/>
      <c r="HK365"/>
      <c r="HL365"/>
      <c r="HM365"/>
      <c r="HN365"/>
      <c r="HO365"/>
      <c r="HP365"/>
      <c r="HQ365"/>
      <c r="HR365"/>
      <c r="HS365"/>
      <c r="HT365"/>
      <c r="HU365"/>
      <c r="HV365"/>
      <c r="HW365"/>
      <c r="HX365"/>
      <c r="HY365"/>
      <c r="HZ365"/>
      <c r="IA365"/>
      <c r="IB365"/>
      <c r="IC365"/>
      <c r="ID365"/>
      <c r="IE365"/>
      <c r="IF365"/>
      <c r="IG365"/>
      <c r="IH365"/>
      <c r="II365"/>
      <c r="IJ365"/>
      <c r="IK365"/>
      <c r="IL365"/>
      <c r="IM365"/>
      <c r="IN365"/>
      <c r="IO365"/>
      <c r="IP365"/>
      <c r="IQ365"/>
      <c r="IR365"/>
      <c r="IS365"/>
      <c r="IT365"/>
      <c r="IU365"/>
      <c r="IV365"/>
    </row>
    <row r="366" spans="1:256" ht="26.25" customHeight="1" x14ac:dyDescent="0.2">
      <c r="A366" s="137">
        <v>9</v>
      </c>
      <c r="B366" s="140" t="s">
        <v>1299</v>
      </c>
      <c r="C366" s="137">
        <v>2014</v>
      </c>
      <c r="D366" s="340">
        <v>1549</v>
      </c>
      <c r="E366"/>
      <c r="F366"/>
      <c r="G366"/>
      <c r="H366"/>
      <c r="I366"/>
      <c r="J366"/>
      <c r="K366"/>
      <c r="L366"/>
      <c r="M366"/>
      <c r="N366"/>
      <c r="O366"/>
      <c r="P366"/>
      <c r="Q366"/>
      <c r="R366"/>
      <c r="S366"/>
      <c r="T366"/>
      <c r="U366"/>
      <c r="V366"/>
      <c r="W366"/>
      <c r="X366"/>
      <c r="Y366"/>
      <c r="Z366"/>
      <c r="AA366"/>
      <c r="AB366"/>
      <c r="AC366"/>
      <c r="AD366"/>
      <c r="AE366"/>
      <c r="AF366"/>
      <c r="AG366"/>
      <c r="AH366"/>
      <c r="AI366"/>
      <c r="AJ366"/>
      <c r="AK366"/>
      <c r="AL366"/>
      <c r="AM366"/>
      <c r="AN366"/>
      <c r="AO366"/>
      <c r="AP366"/>
      <c r="AQ366"/>
      <c r="AR366"/>
      <c r="AS366"/>
      <c r="AT366"/>
      <c r="AU366"/>
      <c r="AV366"/>
      <c r="AW366"/>
      <c r="AX366"/>
      <c r="AY366"/>
      <c r="AZ366"/>
      <c r="BA366"/>
      <c r="BB366"/>
      <c r="BC366"/>
      <c r="BD366"/>
      <c r="BE366"/>
      <c r="BF366"/>
      <c r="BG366"/>
      <c r="BH366"/>
      <c r="BI366"/>
      <c r="BJ366"/>
      <c r="BK366"/>
      <c r="BL366"/>
      <c r="BM366"/>
      <c r="BN366"/>
      <c r="BO366"/>
      <c r="BP366"/>
      <c r="BQ366"/>
      <c r="BR366"/>
      <c r="BS366"/>
      <c r="BT366"/>
      <c r="BU366"/>
      <c r="BV366"/>
      <c r="BW366"/>
      <c r="BX366"/>
      <c r="BY366"/>
      <c r="BZ366"/>
      <c r="CA366"/>
      <c r="CB366"/>
      <c r="CC366"/>
      <c r="CD366"/>
      <c r="CE366"/>
      <c r="CF366"/>
      <c r="CG366"/>
      <c r="CH366"/>
      <c r="CI366"/>
      <c r="CJ366"/>
      <c r="CK366"/>
      <c r="CL366"/>
      <c r="CM366"/>
      <c r="CN366"/>
      <c r="CO366"/>
      <c r="CP366"/>
      <c r="CQ366"/>
      <c r="CR366"/>
      <c r="CS366"/>
      <c r="CT366"/>
      <c r="CU366"/>
      <c r="CV366"/>
      <c r="CW366"/>
      <c r="CX366"/>
      <c r="CY366"/>
      <c r="CZ366"/>
      <c r="DA366"/>
      <c r="DB366"/>
      <c r="DC366"/>
      <c r="DD366"/>
      <c r="DE366"/>
      <c r="DF366"/>
      <c r="DG366"/>
      <c r="DH366"/>
      <c r="DI366"/>
      <c r="DJ366"/>
      <c r="DK366"/>
      <c r="DL366"/>
      <c r="DM366"/>
      <c r="DN366"/>
      <c r="DO366"/>
      <c r="DP366"/>
      <c r="DQ366"/>
      <c r="DR366"/>
      <c r="DS366"/>
      <c r="DT366"/>
      <c r="DU366"/>
      <c r="DV366"/>
      <c r="DW366"/>
      <c r="DX366"/>
      <c r="DY366"/>
      <c r="DZ366"/>
      <c r="EA366"/>
      <c r="EB366"/>
      <c r="EC366"/>
      <c r="ED366"/>
      <c r="EE366"/>
      <c r="EF366"/>
      <c r="EG366"/>
      <c r="EH366"/>
      <c r="EI366"/>
      <c r="EJ366"/>
      <c r="EK366"/>
      <c r="EL366"/>
      <c r="EM366"/>
      <c r="EN366"/>
      <c r="EO366"/>
      <c r="EP366"/>
      <c r="EQ366"/>
      <c r="ER366"/>
      <c r="ES366"/>
      <c r="ET366"/>
      <c r="EU366"/>
      <c r="EV366"/>
      <c r="EW366"/>
      <c r="EX366"/>
      <c r="EY366"/>
      <c r="EZ366"/>
      <c r="FA366"/>
      <c r="FB366"/>
      <c r="FC366"/>
      <c r="FD366"/>
      <c r="FE366"/>
      <c r="FF366"/>
      <c r="FG366"/>
      <c r="FH366"/>
      <c r="FI366"/>
      <c r="FJ366"/>
      <c r="FK366"/>
      <c r="FL366"/>
      <c r="FM366"/>
      <c r="FN366"/>
      <c r="FO366"/>
      <c r="FP366"/>
      <c r="FQ366"/>
      <c r="FR366"/>
      <c r="FS366"/>
      <c r="FT366"/>
      <c r="FU366"/>
      <c r="FV366"/>
      <c r="FW366"/>
      <c r="FX366"/>
      <c r="FY366"/>
      <c r="FZ366"/>
      <c r="GA366"/>
      <c r="GB366"/>
      <c r="GC366"/>
      <c r="GD366"/>
      <c r="GE366"/>
      <c r="GF366"/>
      <c r="GG366"/>
      <c r="GH366"/>
      <c r="GI366"/>
      <c r="GJ366"/>
      <c r="GK366"/>
      <c r="GL366"/>
      <c r="GM366"/>
      <c r="GN366"/>
      <c r="GO366"/>
      <c r="GP366"/>
      <c r="GQ366"/>
      <c r="GR366"/>
      <c r="GS366"/>
      <c r="GT366"/>
      <c r="GU366"/>
      <c r="GV366"/>
      <c r="GW366"/>
      <c r="GX366"/>
      <c r="GY366"/>
      <c r="GZ366"/>
      <c r="HA366"/>
      <c r="HB366"/>
      <c r="HC366"/>
      <c r="HD366"/>
      <c r="HE366"/>
      <c r="HF366"/>
      <c r="HG366"/>
      <c r="HH366"/>
      <c r="HI366"/>
      <c r="HJ366"/>
      <c r="HK366"/>
      <c r="HL366"/>
      <c r="HM366"/>
      <c r="HN366"/>
      <c r="HO366"/>
      <c r="HP366"/>
      <c r="HQ366"/>
      <c r="HR366"/>
      <c r="HS366"/>
      <c r="HT366"/>
      <c r="HU366"/>
      <c r="HV366"/>
      <c r="HW366"/>
      <c r="HX366"/>
      <c r="HY366"/>
      <c r="HZ366"/>
      <c r="IA366"/>
      <c r="IB366"/>
      <c r="IC366"/>
      <c r="ID366"/>
      <c r="IE366"/>
      <c r="IF366"/>
      <c r="IG366"/>
      <c r="IH366"/>
      <c r="II366"/>
      <c r="IJ366"/>
      <c r="IK366"/>
      <c r="IL366"/>
      <c r="IM366"/>
      <c r="IN366"/>
      <c r="IO366"/>
      <c r="IP366"/>
      <c r="IQ366"/>
      <c r="IR366"/>
      <c r="IS366"/>
      <c r="IT366"/>
      <c r="IU366"/>
      <c r="IV366"/>
    </row>
    <row r="367" spans="1:256" ht="26.25" customHeight="1" x14ac:dyDescent="0.2">
      <c r="A367" s="137">
        <v>10</v>
      </c>
      <c r="B367" s="140" t="s">
        <v>1300</v>
      </c>
      <c r="C367" s="137">
        <v>2014</v>
      </c>
      <c r="D367" s="340">
        <v>1599</v>
      </c>
      <c r="E367"/>
      <c r="F367"/>
      <c r="G367"/>
      <c r="H367"/>
      <c r="I367"/>
      <c r="J367"/>
      <c r="K367"/>
      <c r="L367"/>
      <c r="M367"/>
      <c r="N367"/>
      <c r="O367"/>
      <c r="P367"/>
      <c r="Q367"/>
      <c r="R367"/>
      <c r="S367"/>
      <c r="T367"/>
      <c r="U367"/>
      <c r="V367"/>
      <c r="W367"/>
      <c r="X367"/>
      <c r="Y367"/>
      <c r="Z367"/>
      <c r="AA367"/>
      <c r="AB367"/>
      <c r="AC367"/>
      <c r="AD367"/>
      <c r="AE367"/>
      <c r="AF367"/>
      <c r="AG367"/>
      <c r="AH367"/>
      <c r="AI367"/>
      <c r="AJ367"/>
      <c r="AK367"/>
      <c r="AL367"/>
      <c r="AM367"/>
      <c r="AN367"/>
      <c r="AO367"/>
      <c r="AP367"/>
      <c r="AQ367"/>
      <c r="AR367"/>
      <c r="AS367"/>
      <c r="AT367"/>
      <c r="AU367"/>
      <c r="AV367"/>
      <c r="AW367"/>
      <c r="AX367"/>
      <c r="AY367"/>
      <c r="AZ367"/>
      <c r="BA367"/>
      <c r="BB367"/>
      <c r="BC367"/>
      <c r="BD367"/>
      <c r="BE367"/>
      <c r="BF367"/>
      <c r="BG367"/>
      <c r="BH367"/>
      <c r="BI367"/>
      <c r="BJ367"/>
      <c r="BK367"/>
      <c r="BL367"/>
      <c r="BM367"/>
      <c r="BN367"/>
      <c r="BO367"/>
      <c r="BP367"/>
      <c r="BQ367"/>
      <c r="BR367"/>
      <c r="BS367"/>
      <c r="BT367"/>
      <c r="BU367"/>
      <c r="BV367"/>
      <c r="BW367"/>
      <c r="BX367"/>
      <c r="BY367"/>
      <c r="BZ367"/>
      <c r="CA367"/>
      <c r="CB367"/>
      <c r="CC367"/>
      <c r="CD367"/>
      <c r="CE367"/>
      <c r="CF367"/>
      <c r="CG367"/>
      <c r="CH367"/>
      <c r="CI367"/>
      <c r="CJ367"/>
      <c r="CK367"/>
      <c r="CL367"/>
      <c r="CM367"/>
      <c r="CN367"/>
      <c r="CO367"/>
      <c r="CP367"/>
      <c r="CQ367"/>
      <c r="CR367"/>
      <c r="CS367"/>
      <c r="CT367"/>
      <c r="CU367"/>
      <c r="CV367"/>
      <c r="CW367"/>
      <c r="CX367"/>
      <c r="CY367"/>
      <c r="CZ367"/>
      <c r="DA367"/>
      <c r="DB367"/>
      <c r="DC367"/>
      <c r="DD367"/>
      <c r="DE367"/>
      <c r="DF367"/>
      <c r="DG367"/>
      <c r="DH367"/>
      <c r="DI367"/>
      <c r="DJ367"/>
      <c r="DK367"/>
      <c r="DL367"/>
      <c r="DM367"/>
      <c r="DN367"/>
      <c r="DO367"/>
      <c r="DP367"/>
      <c r="DQ367"/>
      <c r="DR367"/>
      <c r="DS367"/>
      <c r="DT367"/>
      <c r="DU367"/>
      <c r="DV367"/>
      <c r="DW367"/>
      <c r="DX367"/>
      <c r="DY367"/>
      <c r="DZ367"/>
      <c r="EA367"/>
      <c r="EB367"/>
      <c r="EC367"/>
      <c r="ED367"/>
      <c r="EE367"/>
      <c r="EF367"/>
      <c r="EG367"/>
      <c r="EH367"/>
      <c r="EI367"/>
      <c r="EJ367"/>
      <c r="EK367"/>
      <c r="EL367"/>
      <c r="EM367"/>
      <c r="EN367"/>
      <c r="EO367"/>
      <c r="EP367"/>
      <c r="EQ367"/>
      <c r="ER367"/>
      <c r="ES367"/>
      <c r="ET367"/>
      <c r="EU367"/>
      <c r="EV367"/>
      <c r="EW367"/>
      <c r="EX367"/>
      <c r="EY367"/>
      <c r="EZ367"/>
      <c r="FA367"/>
      <c r="FB367"/>
      <c r="FC367"/>
      <c r="FD367"/>
      <c r="FE367"/>
      <c r="FF367"/>
      <c r="FG367"/>
      <c r="FH367"/>
      <c r="FI367"/>
      <c r="FJ367"/>
      <c r="FK367"/>
      <c r="FL367"/>
      <c r="FM367"/>
      <c r="FN367"/>
      <c r="FO367"/>
      <c r="FP367"/>
      <c r="FQ367"/>
      <c r="FR367"/>
      <c r="FS367"/>
      <c r="FT367"/>
      <c r="FU367"/>
      <c r="FV367"/>
      <c r="FW367"/>
      <c r="FX367"/>
      <c r="FY367"/>
      <c r="FZ367"/>
      <c r="GA367"/>
      <c r="GB367"/>
      <c r="GC367"/>
      <c r="GD367"/>
      <c r="GE367"/>
      <c r="GF367"/>
      <c r="GG367"/>
      <c r="GH367"/>
      <c r="GI367"/>
      <c r="GJ367"/>
      <c r="GK367"/>
      <c r="GL367"/>
      <c r="GM367"/>
      <c r="GN367"/>
      <c r="GO367"/>
      <c r="GP367"/>
      <c r="GQ367"/>
      <c r="GR367"/>
      <c r="GS367"/>
      <c r="GT367"/>
      <c r="GU367"/>
      <c r="GV367"/>
      <c r="GW367"/>
      <c r="GX367"/>
      <c r="GY367"/>
      <c r="GZ367"/>
      <c r="HA367"/>
      <c r="HB367"/>
      <c r="HC367"/>
      <c r="HD367"/>
      <c r="HE367"/>
      <c r="HF367"/>
      <c r="HG367"/>
      <c r="HH367"/>
      <c r="HI367"/>
      <c r="HJ367"/>
      <c r="HK367"/>
      <c r="HL367"/>
      <c r="HM367"/>
      <c r="HN367"/>
      <c r="HO367"/>
      <c r="HP367"/>
      <c r="HQ367"/>
      <c r="HR367"/>
      <c r="HS367"/>
      <c r="HT367"/>
      <c r="HU367"/>
      <c r="HV367"/>
      <c r="HW367"/>
      <c r="HX367"/>
      <c r="HY367"/>
      <c r="HZ367"/>
      <c r="IA367"/>
      <c r="IB367"/>
      <c r="IC367"/>
      <c r="ID367"/>
      <c r="IE367"/>
      <c r="IF367"/>
      <c r="IG367"/>
      <c r="IH367"/>
      <c r="II367"/>
      <c r="IJ367"/>
      <c r="IK367"/>
      <c r="IL367"/>
      <c r="IM367"/>
      <c r="IN367"/>
      <c r="IO367"/>
      <c r="IP367"/>
      <c r="IQ367"/>
      <c r="IR367"/>
      <c r="IS367"/>
      <c r="IT367"/>
      <c r="IU367"/>
      <c r="IV367"/>
    </row>
    <row r="368" spans="1:256" ht="26.25" customHeight="1" x14ac:dyDescent="0.2">
      <c r="A368" s="137">
        <v>11</v>
      </c>
      <c r="B368" s="140" t="s">
        <v>1301</v>
      </c>
      <c r="C368" s="137">
        <v>2015</v>
      </c>
      <c r="D368" s="340">
        <v>579</v>
      </c>
      <c r="E368"/>
      <c r="F368"/>
      <c r="G368"/>
      <c r="H368"/>
      <c r="I368"/>
      <c r="J368"/>
      <c r="K368"/>
      <c r="L368"/>
      <c r="M368"/>
      <c r="N368"/>
      <c r="O368"/>
      <c r="P368"/>
      <c r="Q368"/>
      <c r="R368"/>
      <c r="S368"/>
      <c r="T368"/>
      <c r="U368"/>
      <c r="V368"/>
      <c r="W368"/>
      <c r="X368"/>
      <c r="Y368"/>
      <c r="Z368"/>
      <c r="AA368"/>
      <c r="AB368"/>
      <c r="AC368"/>
      <c r="AD368"/>
      <c r="AE368"/>
      <c r="AF368"/>
      <c r="AG368"/>
      <c r="AH368"/>
      <c r="AI368"/>
      <c r="AJ368"/>
      <c r="AK368"/>
      <c r="AL368"/>
      <c r="AM368"/>
      <c r="AN368"/>
      <c r="AO368"/>
      <c r="AP368"/>
      <c r="AQ368"/>
      <c r="AR368"/>
      <c r="AS368"/>
      <c r="AT368"/>
      <c r="AU368"/>
      <c r="AV368"/>
      <c r="AW368"/>
      <c r="AX368"/>
      <c r="AY368"/>
      <c r="AZ368"/>
      <c r="BA368"/>
      <c r="BB368"/>
      <c r="BC368"/>
      <c r="BD368"/>
      <c r="BE368"/>
      <c r="BF368"/>
      <c r="BG368"/>
      <c r="BH368"/>
      <c r="BI368"/>
      <c r="BJ368"/>
      <c r="BK368"/>
      <c r="BL368"/>
      <c r="BM368"/>
      <c r="BN368"/>
      <c r="BO368"/>
      <c r="BP368"/>
      <c r="BQ368"/>
      <c r="BR368"/>
      <c r="BS368"/>
      <c r="BT368"/>
      <c r="BU368"/>
      <c r="BV368"/>
      <c r="BW368"/>
      <c r="BX368"/>
      <c r="BY368"/>
      <c r="BZ368"/>
      <c r="CA368"/>
      <c r="CB368"/>
      <c r="CC368"/>
      <c r="CD368"/>
      <c r="CE368"/>
      <c r="CF368"/>
      <c r="CG368"/>
      <c r="CH368"/>
      <c r="CI368"/>
      <c r="CJ368"/>
      <c r="CK368"/>
      <c r="CL368"/>
      <c r="CM368"/>
      <c r="CN368"/>
      <c r="CO368"/>
      <c r="CP368"/>
      <c r="CQ368"/>
      <c r="CR368"/>
      <c r="CS368"/>
      <c r="CT368"/>
      <c r="CU368"/>
      <c r="CV368"/>
      <c r="CW368"/>
      <c r="CX368"/>
      <c r="CY368"/>
      <c r="CZ368"/>
      <c r="DA368"/>
      <c r="DB368"/>
      <c r="DC368"/>
      <c r="DD368"/>
      <c r="DE368"/>
      <c r="DF368"/>
      <c r="DG368"/>
      <c r="DH368"/>
      <c r="DI368"/>
      <c r="DJ368"/>
      <c r="DK368"/>
      <c r="DL368"/>
      <c r="DM368"/>
      <c r="DN368"/>
      <c r="DO368"/>
      <c r="DP368"/>
      <c r="DQ368"/>
      <c r="DR368"/>
      <c r="DS368"/>
      <c r="DT368"/>
      <c r="DU368"/>
      <c r="DV368"/>
      <c r="DW368"/>
      <c r="DX368"/>
      <c r="DY368"/>
      <c r="DZ368"/>
      <c r="EA368"/>
      <c r="EB368"/>
      <c r="EC368"/>
      <c r="ED368"/>
      <c r="EE368"/>
      <c r="EF368"/>
      <c r="EG368"/>
      <c r="EH368"/>
      <c r="EI368"/>
      <c r="EJ368"/>
      <c r="EK368"/>
      <c r="EL368"/>
      <c r="EM368"/>
      <c r="EN368"/>
      <c r="EO368"/>
      <c r="EP368"/>
      <c r="EQ368"/>
      <c r="ER368"/>
      <c r="ES368"/>
      <c r="ET368"/>
      <c r="EU368"/>
      <c r="EV368"/>
      <c r="EW368"/>
      <c r="EX368"/>
      <c r="EY368"/>
      <c r="EZ368"/>
      <c r="FA368"/>
      <c r="FB368"/>
      <c r="FC368"/>
      <c r="FD368"/>
      <c r="FE368"/>
      <c r="FF368"/>
      <c r="FG368"/>
      <c r="FH368"/>
      <c r="FI368"/>
      <c r="FJ368"/>
      <c r="FK368"/>
      <c r="FL368"/>
      <c r="FM368"/>
      <c r="FN368"/>
      <c r="FO368"/>
      <c r="FP368"/>
      <c r="FQ368"/>
      <c r="FR368"/>
      <c r="FS368"/>
      <c r="FT368"/>
      <c r="FU368"/>
      <c r="FV368"/>
      <c r="FW368"/>
      <c r="FX368"/>
      <c r="FY368"/>
      <c r="FZ368"/>
      <c r="GA368"/>
      <c r="GB368"/>
      <c r="GC368"/>
      <c r="GD368"/>
      <c r="GE368"/>
      <c r="GF368"/>
      <c r="GG368"/>
      <c r="GH368"/>
      <c r="GI368"/>
      <c r="GJ368"/>
      <c r="GK368"/>
      <c r="GL368"/>
      <c r="GM368"/>
      <c r="GN368"/>
      <c r="GO368"/>
      <c r="GP368"/>
      <c r="GQ368"/>
      <c r="GR368"/>
      <c r="GS368"/>
      <c r="GT368"/>
      <c r="GU368"/>
      <c r="GV368"/>
      <c r="GW368"/>
      <c r="GX368"/>
      <c r="GY368"/>
      <c r="GZ368"/>
      <c r="HA368"/>
      <c r="HB368"/>
      <c r="HC368"/>
      <c r="HD368"/>
      <c r="HE368"/>
      <c r="HF368"/>
      <c r="HG368"/>
      <c r="HH368"/>
      <c r="HI368"/>
      <c r="HJ368"/>
      <c r="HK368"/>
      <c r="HL368"/>
      <c r="HM368"/>
      <c r="HN368"/>
      <c r="HO368"/>
      <c r="HP368"/>
      <c r="HQ368"/>
      <c r="HR368"/>
      <c r="HS368"/>
      <c r="HT368"/>
      <c r="HU368"/>
      <c r="HV368"/>
      <c r="HW368"/>
      <c r="HX368"/>
      <c r="HY368"/>
      <c r="HZ368"/>
      <c r="IA368"/>
      <c r="IB368"/>
      <c r="IC368"/>
      <c r="ID368"/>
      <c r="IE368"/>
      <c r="IF368"/>
      <c r="IG368"/>
      <c r="IH368"/>
      <c r="II368"/>
      <c r="IJ368"/>
      <c r="IK368"/>
      <c r="IL368"/>
      <c r="IM368"/>
      <c r="IN368"/>
      <c r="IO368"/>
      <c r="IP368"/>
      <c r="IQ368"/>
      <c r="IR368"/>
      <c r="IS368"/>
      <c r="IT368"/>
      <c r="IU368"/>
      <c r="IV368"/>
    </row>
    <row r="369" spans="1:256" ht="26.25" customHeight="1" x14ac:dyDescent="0.2">
      <c r="A369" s="159">
        <v>12</v>
      </c>
      <c r="B369" s="140" t="s">
        <v>1302</v>
      </c>
      <c r="C369" s="137">
        <v>2015</v>
      </c>
      <c r="D369" s="340">
        <v>1440</v>
      </c>
      <c r="E369"/>
      <c r="F369"/>
      <c r="G369"/>
      <c r="H369"/>
      <c r="I369"/>
      <c r="J369"/>
      <c r="K369"/>
      <c r="L369"/>
      <c r="M369"/>
      <c r="N369"/>
      <c r="O369"/>
      <c r="P369"/>
      <c r="Q369"/>
      <c r="R369"/>
      <c r="S369"/>
      <c r="T369"/>
      <c r="U369"/>
      <c r="V369"/>
      <c r="W369"/>
      <c r="X369"/>
      <c r="Y369"/>
      <c r="Z369"/>
      <c r="AA369"/>
      <c r="AB369"/>
      <c r="AC369"/>
      <c r="AD369"/>
      <c r="AE369"/>
      <c r="AF369"/>
      <c r="AG369"/>
      <c r="AH369"/>
      <c r="AI369"/>
      <c r="AJ369"/>
      <c r="AK369"/>
      <c r="AL369"/>
      <c r="AM369"/>
      <c r="AN369"/>
      <c r="AO369"/>
      <c r="AP369"/>
      <c r="AQ369"/>
      <c r="AR369"/>
      <c r="AS369"/>
      <c r="AT369"/>
      <c r="AU369"/>
      <c r="AV369"/>
      <c r="AW369"/>
      <c r="AX369"/>
      <c r="AY369"/>
      <c r="AZ369"/>
      <c r="BA369"/>
      <c r="BB369"/>
      <c r="BC369"/>
      <c r="BD369"/>
      <c r="BE369"/>
      <c r="BF369"/>
      <c r="BG369"/>
      <c r="BH369"/>
      <c r="BI369"/>
      <c r="BJ369"/>
      <c r="BK369"/>
      <c r="BL369"/>
      <c r="BM369"/>
      <c r="BN369"/>
      <c r="BO369"/>
      <c r="BP369"/>
      <c r="BQ369"/>
      <c r="BR369"/>
      <c r="BS369"/>
      <c r="BT369"/>
      <c r="BU369"/>
      <c r="BV369"/>
      <c r="BW369"/>
      <c r="BX369"/>
      <c r="BY369"/>
      <c r="BZ369"/>
      <c r="CA369"/>
      <c r="CB369"/>
      <c r="CC369"/>
      <c r="CD369"/>
      <c r="CE369"/>
      <c r="CF369"/>
      <c r="CG369"/>
      <c r="CH369"/>
      <c r="CI369"/>
      <c r="CJ369"/>
      <c r="CK369"/>
      <c r="CL369"/>
      <c r="CM369"/>
      <c r="CN369"/>
      <c r="CO369"/>
      <c r="CP369"/>
      <c r="CQ369"/>
      <c r="CR369"/>
      <c r="CS369"/>
      <c r="CT369"/>
      <c r="CU369"/>
      <c r="CV369"/>
      <c r="CW369"/>
      <c r="CX369"/>
      <c r="CY369"/>
      <c r="CZ369"/>
      <c r="DA369"/>
      <c r="DB369"/>
      <c r="DC369"/>
      <c r="DD369"/>
      <c r="DE369"/>
      <c r="DF369"/>
      <c r="DG369"/>
      <c r="DH369"/>
      <c r="DI369"/>
      <c r="DJ369"/>
      <c r="DK369"/>
      <c r="DL369"/>
      <c r="DM369"/>
      <c r="DN369"/>
      <c r="DO369"/>
      <c r="DP369"/>
      <c r="DQ369"/>
      <c r="DR369"/>
      <c r="DS369"/>
      <c r="DT369"/>
      <c r="DU369"/>
      <c r="DV369"/>
      <c r="DW369"/>
      <c r="DX369"/>
      <c r="DY369"/>
      <c r="DZ369"/>
      <c r="EA369"/>
      <c r="EB369"/>
      <c r="EC369"/>
      <c r="ED369"/>
      <c r="EE369"/>
      <c r="EF369"/>
      <c r="EG369"/>
      <c r="EH369"/>
      <c r="EI369"/>
      <c r="EJ369"/>
      <c r="EK369"/>
      <c r="EL369"/>
      <c r="EM369"/>
      <c r="EN369"/>
      <c r="EO369"/>
      <c r="EP369"/>
      <c r="EQ369"/>
      <c r="ER369"/>
      <c r="ES369"/>
      <c r="ET369"/>
      <c r="EU369"/>
      <c r="EV369"/>
      <c r="EW369"/>
      <c r="EX369"/>
      <c r="EY369"/>
      <c r="EZ369"/>
      <c r="FA369"/>
      <c r="FB369"/>
      <c r="FC369"/>
      <c r="FD369"/>
      <c r="FE369"/>
      <c r="FF369"/>
      <c r="FG369"/>
      <c r="FH369"/>
      <c r="FI369"/>
      <c r="FJ369"/>
      <c r="FK369"/>
      <c r="FL369"/>
      <c r="FM369"/>
      <c r="FN369"/>
      <c r="FO369"/>
      <c r="FP369"/>
      <c r="FQ369"/>
      <c r="FR369"/>
      <c r="FS369"/>
      <c r="FT369"/>
      <c r="FU369"/>
      <c r="FV369"/>
      <c r="FW369"/>
      <c r="FX369"/>
      <c r="FY369"/>
      <c r="FZ369"/>
      <c r="GA369"/>
      <c r="GB369"/>
      <c r="GC369"/>
      <c r="GD369"/>
      <c r="GE369"/>
      <c r="GF369"/>
      <c r="GG369"/>
      <c r="GH369"/>
      <c r="GI369"/>
      <c r="GJ369"/>
      <c r="GK369"/>
      <c r="GL369"/>
      <c r="GM369"/>
      <c r="GN369"/>
      <c r="GO369"/>
      <c r="GP369"/>
      <c r="GQ369"/>
      <c r="GR369"/>
      <c r="GS369"/>
      <c r="GT369"/>
      <c r="GU369"/>
      <c r="GV369"/>
      <c r="GW369"/>
      <c r="GX369"/>
      <c r="GY369"/>
      <c r="GZ369"/>
      <c r="HA369"/>
      <c r="HB369"/>
      <c r="HC369"/>
      <c r="HD369"/>
      <c r="HE369"/>
      <c r="HF369"/>
      <c r="HG369"/>
      <c r="HH369"/>
      <c r="HI369"/>
      <c r="HJ369"/>
      <c r="HK369"/>
      <c r="HL369"/>
      <c r="HM369"/>
      <c r="HN369"/>
      <c r="HO369"/>
      <c r="HP369"/>
      <c r="HQ369"/>
      <c r="HR369"/>
      <c r="HS369"/>
      <c r="HT369"/>
      <c r="HU369"/>
      <c r="HV369"/>
      <c r="HW369"/>
      <c r="HX369"/>
      <c r="HY369"/>
      <c r="HZ369"/>
      <c r="IA369"/>
      <c r="IB369"/>
      <c r="IC369"/>
      <c r="ID369"/>
      <c r="IE369"/>
      <c r="IF369"/>
      <c r="IG369"/>
      <c r="IH369"/>
      <c r="II369"/>
      <c r="IJ369"/>
      <c r="IK369"/>
      <c r="IL369"/>
      <c r="IM369"/>
      <c r="IN369"/>
      <c r="IO369"/>
      <c r="IP369"/>
      <c r="IQ369"/>
      <c r="IR369"/>
      <c r="IS369"/>
      <c r="IT369"/>
      <c r="IU369"/>
      <c r="IV369"/>
    </row>
    <row r="370" spans="1:256" ht="26.25" customHeight="1" x14ac:dyDescent="0.2">
      <c r="A370" s="137">
        <v>13</v>
      </c>
      <c r="B370" s="140" t="s">
        <v>1303</v>
      </c>
      <c r="C370" s="137">
        <v>2015</v>
      </c>
      <c r="D370" s="340">
        <v>449</v>
      </c>
      <c r="E370"/>
      <c r="F370"/>
      <c r="G370"/>
      <c r="H370"/>
      <c r="I370"/>
      <c r="J370"/>
      <c r="K370"/>
      <c r="L370"/>
      <c r="M370"/>
      <c r="N370"/>
      <c r="O370"/>
      <c r="P370"/>
      <c r="Q370"/>
      <c r="R370"/>
      <c r="S370"/>
      <c r="T370"/>
      <c r="U370"/>
      <c r="V370"/>
      <c r="W370"/>
      <c r="X370"/>
      <c r="Y370"/>
      <c r="Z370"/>
      <c r="AA370"/>
      <c r="AB370"/>
      <c r="AC370"/>
      <c r="AD370"/>
      <c r="AE370"/>
      <c r="AF370"/>
      <c r="AG370"/>
      <c r="AH370"/>
      <c r="AI370"/>
      <c r="AJ370"/>
      <c r="AK370"/>
      <c r="AL370"/>
      <c r="AM370"/>
      <c r="AN370"/>
      <c r="AO370"/>
      <c r="AP370"/>
      <c r="AQ370"/>
      <c r="AR370"/>
      <c r="AS370"/>
      <c r="AT370"/>
      <c r="AU370"/>
      <c r="AV370"/>
      <c r="AW370"/>
      <c r="AX370"/>
      <c r="AY370"/>
      <c r="AZ370"/>
      <c r="BA370"/>
      <c r="BB370"/>
      <c r="BC370"/>
      <c r="BD370"/>
      <c r="BE370"/>
      <c r="BF370"/>
      <c r="BG370"/>
      <c r="BH370"/>
      <c r="BI370"/>
      <c r="BJ370"/>
      <c r="BK370"/>
      <c r="BL370"/>
      <c r="BM370"/>
      <c r="BN370"/>
      <c r="BO370"/>
      <c r="BP370"/>
      <c r="BQ370"/>
      <c r="BR370"/>
      <c r="BS370"/>
      <c r="BT370"/>
      <c r="BU370"/>
      <c r="BV370"/>
      <c r="BW370"/>
      <c r="BX370"/>
      <c r="BY370"/>
      <c r="BZ370"/>
      <c r="CA370"/>
      <c r="CB370"/>
      <c r="CC370"/>
      <c r="CD370"/>
      <c r="CE370"/>
      <c r="CF370"/>
      <c r="CG370"/>
      <c r="CH370"/>
      <c r="CI370"/>
      <c r="CJ370"/>
      <c r="CK370"/>
      <c r="CL370"/>
      <c r="CM370"/>
      <c r="CN370"/>
      <c r="CO370"/>
      <c r="CP370"/>
      <c r="CQ370"/>
      <c r="CR370"/>
      <c r="CS370"/>
      <c r="CT370"/>
      <c r="CU370"/>
      <c r="CV370"/>
      <c r="CW370"/>
      <c r="CX370"/>
      <c r="CY370"/>
      <c r="CZ370"/>
      <c r="DA370"/>
      <c r="DB370"/>
      <c r="DC370"/>
      <c r="DD370"/>
      <c r="DE370"/>
      <c r="DF370"/>
      <c r="DG370"/>
      <c r="DH370"/>
      <c r="DI370"/>
      <c r="DJ370"/>
      <c r="DK370"/>
      <c r="DL370"/>
      <c r="DM370"/>
      <c r="DN370"/>
      <c r="DO370"/>
      <c r="DP370"/>
      <c r="DQ370"/>
      <c r="DR370"/>
      <c r="DS370"/>
      <c r="DT370"/>
      <c r="DU370"/>
      <c r="DV370"/>
      <c r="DW370"/>
      <c r="DX370"/>
      <c r="DY370"/>
      <c r="DZ370"/>
      <c r="EA370"/>
      <c r="EB370"/>
      <c r="EC370"/>
      <c r="ED370"/>
      <c r="EE370"/>
      <c r="EF370"/>
      <c r="EG370"/>
      <c r="EH370"/>
      <c r="EI370"/>
      <c r="EJ370"/>
      <c r="EK370"/>
      <c r="EL370"/>
      <c r="EM370"/>
      <c r="EN370"/>
      <c r="EO370"/>
      <c r="EP370"/>
      <c r="EQ370"/>
      <c r="ER370"/>
      <c r="ES370"/>
      <c r="ET370"/>
      <c r="EU370"/>
      <c r="EV370"/>
      <c r="EW370"/>
      <c r="EX370"/>
      <c r="EY370"/>
      <c r="EZ370"/>
      <c r="FA370"/>
      <c r="FB370"/>
      <c r="FC370"/>
      <c r="FD370"/>
      <c r="FE370"/>
      <c r="FF370"/>
      <c r="FG370"/>
      <c r="FH370"/>
      <c r="FI370"/>
      <c r="FJ370"/>
      <c r="FK370"/>
      <c r="FL370"/>
      <c r="FM370"/>
      <c r="FN370"/>
      <c r="FO370"/>
      <c r="FP370"/>
      <c r="FQ370"/>
      <c r="FR370"/>
      <c r="FS370"/>
      <c r="FT370"/>
      <c r="FU370"/>
      <c r="FV370"/>
      <c r="FW370"/>
      <c r="FX370"/>
      <c r="FY370"/>
      <c r="FZ370"/>
      <c r="GA370"/>
      <c r="GB370"/>
      <c r="GC370"/>
      <c r="GD370"/>
      <c r="GE370"/>
      <c r="GF370"/>
      <c r="GG370"/>
      <c r="GH370"/>
      <c r="GI370"/>
      <c r="GJ370"/>
      <c r="GK370"/>
      <c r="GL370"/>
      <c r="GM370"/>
      <c r="GN370"/>
      <c r="GO370"/>
      <c r="GP370"/>
      <c r="GQ370"/>
      <c r="GR370"/>
      <c r="GS370"/>
      <c r="GT370"/>
      <c r="GU370"/>
      <c r="GV370"/>
      <c r="GW370"/>
      <c r="GX370"/>
      <c r="GY370"/>
      <c r="GZ370"/>
      <c r="HA370"/>
      <c r="HB370"/>
      <c r="HC370"/>
      <c r="HD370"/>
      <c r="HE370"/>
      <c r="HF370"/>
      <c r="HG370"/>
      <c r="HH370"/>
      <c r="HI370"/>
      <c r="HJ370"/>
      <c r="HK370"/>
      <c r="HL370"/>
      <c r="HM370"/>
      <c r="HN370"/>
      <c r="HO370"/>
      <c r="HP370"/>
      <c r="HQ370"/>
      <c r="HR370"/>
      <c r="HS370"/>
      <c r="HT370"/>
      <c r="HU370"/>
      <c r="HV370"/>
      <c r="HW370"/>
      <c r="HX370"/>
      <c r="HY370"/>
      <c r="HZ370"/>
      <c r="IA370"/>
      <c r="IB370"/>
      <c r="IC370"/>
      <c r="ID370"/>
      <c r="IE370"/>
      <c r="IF370"/>
      <c r="IG370"/>
      <c r="IH370"/>
      <c r="II370"/>
      <c r="IJ370"/>
      <c r="IK370"/>
      <c r="IL370"/>
      <c r="IM370"/>
      <c r="IN370"/>
      <c r="IO370"/>
      <c r="IP370"/>
      <c r="IQ370"/>
      <c r="IR370"/>
      <c r="IS370"/>
      <c r="IT370"/>
      <c r="IU370"/>
      <c r="IV370"/>
    </row>
    <row r="371" spans="1:256" ht="26.25" customHeight="1" x14ac:dyDescent="0.2">
      <c r="A371" s="137">
        <v>14</v>
      </c>
      <c r="B371" s="140" t="s">
        <v>1303</v>
      </c>
      <c r="C371" s="137">
        <v>2015</v>
      </c>
      <c r="D371" s="340">
        <v>449</v>
      </c>
      <c r="E371"/>
      <c r="F371"/>
      <c r="G371"/>
      <c r="H371"/>
      <c r="I371"/>
      <c r="J371"/>
      <c r="K371"/>
      <c r="L371"/>
      <c r="M371"/>
      <c r="N371"/>
      <c r="O371"/>
      <c r="P371"/>
      <c r="Q371"/>
      <c r="R371"/>
      <c r="S371"/>
      <c r="T371"/>
      <c r="U371"/>
      <c r="V371"/>
      <c r="W371"/>
      <c r="X371"/>
      <c r="Y371"/>
      <c r="Z371"/>
      <c r="AA371"/>
      <c r="AB371"/>
      <c r="AC371"/>
      <c r="AD371"/>
      <c r="AE371"/>
      <c r="AF371"/>
      <c r="AG371"/>
      <c r="AH371"/>
      <c r="AI371"/>
      <c r="AJ371"/>
      <c r="AK371"/>
      <c r="AL371"/>
      <c r="AM371"/>
      <c r="AN371"/>
      <c r="AO371"/>
      <c r="AP371"/>
      <c r="AQ371"/>
      <c r="AR371"/>
      <c r="AS371"/>
      <c r="AT371"/>
      <c r="AU371"/>
      <c r="AV371"/>
      <c r="AW371"/>
      <c r="AX371"/>
      <c r="AY371"/>
      <c r="AZ371"/>
      <c r="BA371"/>
      <c r="BB371"/>
      <c r="BC371"/>
      <c r="BD371"/>
      <c r="BE371"/>
      <c r="BF371"/>
      <c r="BG371"/>
      <c r="BH371"/>
      <c r="BI371"/>
      <c r="BJ371"/>
      <c r="BK371"/>
      <c r="BL371"/>
      <c r="BM371"/>
      <c r="BN371"/>
      <c r="BO371"/>
      <c r="BP371"/>
      <c r="BQ371"/>
      <c r="BR371"/>
      <c r="BS371"/>
      <c r="BT371"/>
      <c r="BU371"/>
      <c r="BV371"/>
      <c r="BW371"/>
      <c r="BX371"/>
      <c r="BY371"/>
      <c r="BZ371"/>
      <c r="CA371"/>
      <c r="CB371"/>
      <c r="CC371"/>
      <c r="CD371"/>
      <c r="CE371"/>
      <c r="CF371"/>
      <c r="CG371"/>
      <c r="CH371"/>
      <c r="CI371"/>
      <c r="CJ371"/>
      <c r="CK371"/>
      <c r="CL371"/>
      <c r="CM371"/>
      <c r="CN371"/>
      <c r="CO371"/>
      <c r="CP371"/>
      <c r="CQ371"/>
      <c r="CR371"/>
      <c r="CS371"/>
      <c r="CT371"/>
      <c r="CU371"/>
      <c r="CV371"/>
      <c r="CW371"/>
      <c r="CX371"/>
      <c r="CY371"/>
      <c r="CZ371"/>
      <c r="DA371"/>
      <c r="DB371"/>
      <c r="DC371"/>
      <c r="DD371"/>
      <c r="DE371"/>
      <c r="DF371"/>
      <c r="DG371"/>
      <c r="DH371"/>
      <c r="DI371"/>
      <c r="DJ371"/>
      <c r="DK371"/>
      <c r="DL371"/>
      <c r="DM371"/>
      <c r="DN371"/>
      <c r="DO371"/>
      <c r="DP371"/>
      <c r="DQ371"/>
      <c r="DR371"/>
      <c r="DS371"/>
      <c r="DT371"/>
      <c r="DU371"/>
      <c r="DV371"/>
      <c r="DW371"/>
      <c r="DX371"/>
      <c r="DY371"/>
      <c r="DZ371"/>
      <c r="EA371"/>
      <c r="EB371"/>
      <c r="EC371"/>
      <c r="ED371"/>
      <c r="EE371"/>
      <c r="EF371"/>
      <c r="EG371"/>
      <c r="EH371"/>
      <c r="EI371"/>
      <c r="EJ371"/>
      <c r="EK371"/>
      <c r="EL371"/>
      <c r="EM371"/>
      <c r="EN371"/>
      <c r="EO371"/>
      <c r="EP371"/>
      <c r="EQ371"/>
      <c r="ER371"/>
      <c r="ES371"/>
      <c r="ET371"/>
      <c r="EU371"/>
      <c r="EV371"/>
      <c r="EW371"/>
      <c r="EX371"/>
      <c r="EY371"/>
      <c r="EZ371"/>
      <c r="FA371"/>
      <c r="FB371"/>
      <c r="FC371"/>
      <c r="FD371"/>
      <c r="FE371"/>
      <c r="FF371"/>
      <c r="FG371"/>
      <c r="FH371"/>
      <c r="FI371"/>
      <c r="FJ371"/>
      <c r="FK371"/>
      <c r="FL371"/>
      <c r="FM371"/>
      <c r="FN371"/>
      <c r="FO371"/>
      <c r="FP371"/>
      <c r="FQ371"/>
      <c r="FR371"/>
      <c r="FS371"/>
      <c r="FT371"/>
      <c r="FU371"/>
      <c r="FV371"/>
      <c r="FW371"/>
      <c r="FX371"/>
      <c r="FY371"/>
      <c r="FZ371"/>
      <c r="GA371"/>
      <c r="GB371"/>
      <c r="GC371"/>
      <c r="GD371"/>
      <c r="GE371"/>
      <c r="GF371"/>
      <c r="GG371"/>
      <c r="GH371"/>
      <c r="GI371"/>
      <c r="GJ371"/>
      <c r="GK371"/>
      <c r="GL371"/>
      <c r="GM371"/>
      <c r="GN371"/>
      <c r="GO371"/>
      <c r="GP371"/>
      <c r="GQ371"/>
      <c r="GR371"/>
      <c r="GS371"/>
      <c r="GT371"/>
      <c r="GU371"/>
      <c r="GV371"/>
      <c r="GW371"/>
      <c r="GX371"/>
      <c r="GY371"/>
      <c r="GZ371"/>
      <c r="HA371"/>
      <c r="HB371"/>
      <c r="HC371"/>
      <c r="HD371"/>
      <c r="HE371"/>
      <c r="HF371"/>
      <c r="HG371"/>
      <c r="HH371"/>
      <c r="HI371"/>
      <c r="HJ371"/>
      <c r="HK371"/>
      <c r="HL371"/>
      <c r="HM371"/>
      <c r="HN371"/>
      <c r="HO371"/>
      <c r="HP371"/>
      <c r="HQ371"/>
      <c r="HR371"/>
      <c r="HS371"/>
      <c r="HT371"/>
      <c r="HU371"/>
      <c r="HV371"/>
      <c r="HW371"/>
      <c r="HX371"/>
      <c r="HY371"/>
      <c r="HZ371"/>
      <c r="IA371"/>
      <c r="IB371"/>
      <c r="IC371"/>
      <c r="ID371"/>
      <c r="IE371"/>
      <c r="IF371"/>
      <c r="IG371"/>
      <c r="IH371"/>
      <c r="II371"/>
      <c r="IJ371"/>
      <c r="IK371"/>
      <c r="IL371"/>
      <c r="IM371"/>
      <c r="IN371"/>
      <c r="IO371"/>
      <c r="IP371"/>
      <c r="IQ371"/>
      <c r="IR371"/>
      <c r="IS371"/>
      <c r="IT371"/>
      <c r="IU371"/>
      <c r="IV371"/>
    </row>
    <row r="372" spans="1:256" ht="26.25" customHeight="1" x14ac:dyDescent="0.2">
      <c r="A372" s="137">
        <v>15</v>
      </c>
      <c r="B372" s="140" t="s">
        <v>1302</v>
      </c>
      <c r="C372" s="137">
        <v>2016</v>
      </c>
      <c r="D372" s="340">
        <v>1430</v>
      </c>
      <c r="E372"/>
      <c r="F372"/>
      <c r="G372"/>
      <c r="H372"/>
      <c r="I372"/>
      <c r="J372"/>
      <c r="K372"/>
      <c r="L372"/>
      <c r="M372"/>
      <c r="N372"/>
      <c r="O372"/>
      <c r="P372"/>
      <c r="Q372"/>
      <c r="R372"/>
      <c r="S372"/>
      <c r="T372"/>
      <c r="U372"/>
      <c r="V372"/>
      <c r="W372"/>
      <c r="X372"/>
      <c r="Y372"/>
      <c r="Z372"/>
      <c r="AA372"/>
      <c r="AB372"/>
      <c r="AC372"/>
      <c r="AD372"/>
      <c r="AE372"/>
      <c r="AF372"/>
      <c r="AG372"/>
      <c r="AH372"/>
      <c r="AI372"/>
      <c r="AJ372"/>
      <c r="AK372"/>
      <c r="AL372"/>
      <c r="AM372"/>
      <c r="AN372"/>
      <c r="AO372"/>
      <c r="AP372"/>
      <c r="AQ372"/>
      <c r="AR372"/>
      <c r="AS372"/>
      <c r="AT372"/>
      <c r="AU372"/>
      <c r="AV372"/>
      <c r="AW372"/>
      <c r="AX372"/>
      <c r="AY372"/>
      <c r="AZ372"/>
      <c r="BA372"/>
      <c r="BB372"/>
      <c r="BC372"/>
      <c r="BD372"/>
      <c r="BE372"/>
      <c r="BF372"/>
      <c r="BG372"/>
      <c r="BH372"/>
      <c r="BI372"/>
      <c r="BJ372"/>
      <c r="BK372"/>
      <c r="BL372"/>
      <c r="BM372"/>
      <c r="BN372"/>
      <c r="BO372"/>
      <c r="BP372"/>
      <c r="BQ372"/>
      <c r="BR372"/>
      <c r="BS372"/>
      <c r="BT372"/>
      <c r="BU372"/>
      <c r="BV372"/>
      <c r="BW372"/>
      <c r="BX372"/>
      <c r="BY372"/>
      <c r="BZ372"/>
      <c r="CA372"/>
      <c r="CB372"/>
      <c r="CC372"/>
      <c r="CD372"/>
      <c r="CE372"/>
      <c r="CF372"/>
      <c r="CG372"/>
      <c r="CH372"/>
      <c r="CI372"/>
      <c r="CJ372"/>
      <c r="CK372"/>
      <c r="CL372"/>
      <c r="CM372"/>
      <c r="CN372"/>
      <c r="CO372"/>
      <c r="CP372"/>
      <c r="CQ372"/>
      <c r="CR372"/>
      <c r="CS372"/>
      <c r="CT372"/>
      <c r="CU372"/>
      <c r="CV372"/>
      <c r="CW372"/>
      <c r="CX372"/>
      <c r="CY372"/>
      <c r="CZ372"/>
      <c r="DA372"/>
      <c r="DB372"/>
      <c r="DC372"/>
      <c r="DD372"/>
      <c r="DE372"/>
      <c r="DF372"/>
      <c r="DG372"/>
      <c r="DH372"/>
      <c r="DI372"/>
      <c r="DJ372"/>
      <c r="DK372"/>
      <c r="DL372"/>
      <c r="DM372"/>
      <c r="DN372"/>
      <c r="DO372"/>
      <c r="DP372"/>
      <c r="DQ372"/>
      <c r="DR372"/>
      <c r="DS372"/>
      <c r="DT372"/>
      <c r="DU372"/>
      <c r="DV372"/>
      <c r="DW372"/>
      <c r="DX372"/>
      <c r="DY372"/>
      <c r="DZ372"/>
      <c r="EA372"/>
      <c r="EB372"/>
      <c r="EC372"/>
      <c r="ED372"/>
      <c r="EE372"/>
      <c r="EF372"/>
      <c r="EG372"/>
      <c r="EH372"/>
      <c r="EI372"/>
      <c r="EJ372"/>
      <c r="EK372"/>
      <c r="EL372"/>
      <c r="EM372"/>
      <c r="EN372"/>
      <c r="EO372"/>
      <c r="EP372"/>
      <c r="EQ372"/>
      <c r="ER372"/>
      <c r="ES372"/>
      <c r="ET372"/>
      <c r="EU372"/>
      <c r="EV372"/>
      <c r="EW372"/>
      <c r="EX372"/>
      <c r="EY372"/>
      <c r="EZ372"/>
      <c r="FA372"/>
      <c r="FB372"/>
      <c r="FC372"/>
      <c r="FD372"/>
      <c r="FE372"/>
      <c r="FF372"/>
      <c r="FG372"/>
      <c r="FH372"/>
      <c r="FI372"/>
      <c r="FJ372"/>
      <c r="FK372"/>
      <c r="FL372"/>
      <c r="FM372"/>
      <c r="FN372"/>
      <c r="FO372"/>
      <c r="FP372"/>
      <c r="FQ372"/>
      <c r="FR372"/>
      <c r="FS372"/>
      <c r="FT372"/>
      <c r="FU372"/>
      <c r="FV372"/>
      <c r="FW372"/>
      <c r="FX372"/>
      <c r="FY372"/>
      <c r="FZ372"/>
      <c r="GA372"/>
      <c r="GB372"/>
      <c r="GC372"/>
      <c r="GD372"/>
      <c r="GE372"/>
      <c r="GF372"/>
      <c r="GG372"/>
      <c r="GH372"/>
      <c r="GI372"/>
      <c r="GJ372"/>
      <c r="GK372"/>
      <c r="GL372"/>
      <c r="GM372"/>
      <c r="GN372"/>
      <c r="GO372"/>
      <c r="GP372"/>
      <c r="GQ372"/>
      <c r="GR372"/>
      <c r="GS372"/>
      <c r="GT372"/>
      <c r="GU372"/>
      <c r="GV372"/>
      <c r="GW372"/>
      <c r="GX372"/>
      <c r="GY372"/>
      <c r="GZ372"/>
      <c r="HA372"/>
      <c r="HB372"/>
      <c r="HC372"/>
      <c r="HD372"/>
      <c r="HE372"/>
      <c r="HF372"/>
      <c r="HG372"/>
      <c r="HH372"/>
      <c r="HI372"/>
      <c r="HJ372"/>
      <c r="HK372"/>
      <c r="HL372"/>
      <c r="HM372"/>
      <c r="HN372"/>
      <c r="HO372"/>
      <c r="HP372"/>
      <c r="HQ372"/>
      <c r="HR372"/>
      <c r="HS372"/>
      <c r="HT372"/>
      <c r="HU372"/>
      <c r="HV372"/>
      <c r="HW372"/>
      <c r="HX372"/>
      <c r="HY372"/>
      <c r="HZ372"/>
      <c r="IA372"/>
      <c r="IB372"/>
      <c r="IC372"/>
      <c r="ID372"/>
      <c r="IE372"/>
      <c r="IF372"/>
      <c r="IG372"/>
      <c r="IH372"/>
      <c r="II372"/>
      <c r="IJ372"/>
      <c r="IK372"/>
      <c r="IL372"/>
      <c r="IM372"/>
      <c r="IN372"/>
      <c r="IO372"/>
      <c r="IP372"/>
      <c r="IQ372"/>
      <c r="IR372"/>
      <c r="IS372"/>
      <c r="IT372"/>
      <c r="IU372"/>
      <c r="IV372"/>
    </row>
    <row r="373" spans="1:256" ht="26.25" customHeight="1" x14ac:dyDescent="0.2">
      <c r="A373" s="137">
        <v>16</v>
      </c>
      <c r="B373" s="140" t="s">
        <v>1302</v>
      </c>
      <c r="C373" s="137">
        <v>2016</v>
      </c>
      <c r="D373" s="340">
        <v>1430</v>
      </c>
      <c r="E373"/>
      <c r="F373"/>
      <c r="G373"/>
      <c r="H373"/>
      <c r="I373"/>
      <c r="J373"/>
      <c r="K373"/>
      <c r="L373"/>
      <c r="M373"/>
      <c r="N373"/>
      <c r="O373"/>
      <c r="P373"/>
      <c r="Q373"/>
      <c r="R373"/>
      <c r="S373"/>
      <c r="T373"/>
      <c r="U373"/>
      <c r="V373"/>
      <c r="W373"/>
      <c r="X373"/>
      <c r="Y373"/>
      <c r="Z373"/>
      <c r="AA373"/>
      <c r="AB373"/>
      <c r="AC373"/>
      <c r="AD373"/>
      <c r="AE373"/>
      <c r="AF373"/>
      <c r="AG373"/>
      <c r="AH373"/>
      <c r="AI373"/>
      <c r="AJ373"/>
      <c r="AK373"/>
      <c r="AL373"/>
      <c r="AM373"/>
      <c r="AN373"/>
      <c r="AO373"/>
      <c r="AP373"/>
      <c r="AQ373"/>
      <c r="AR373"/>
      <c r="AS373"/>
      <c r="AT373"/>
      <c r="AU373"/>
      <c r="AV373"/>
      <c r="AW373"/>
      <c r="AX373"/>
      <c r="AY373"/>
      <c r="AZ373"/>
      <c r="BA373"/>
      <c r="BB373"/>
      <c r="BC373"/>
      <c r="BD373"/>
      <c r="BE373"/>
      <c r="BF373"/>
      <c r="BG373"/>
      <c r="BH373"/>
      <c r="BI373"/>
      <c r="BJ373"/>
      <c r="BK373"/>
      <c r="BL373"/>
      <c r="BM373"/>
      <c r="BN373"/>
      <c r="BO373"/>
      <c r="BP373"/>
      <c r="BQ373"/>
      <c r="BR373"/>
      <c r="BS373"/>
      <c r="BT373"/>
      <c r="BU373"/>
      <c r="BV373"/>
      <c r="BW373"/>
      <c r="BX373"/>
      <c r="BY373"/>
      <c r="BZ373"/>
      <c r="CA373"/>
      <c r="CB373"/>
      <c r="CC373"/>
      <c r="CD373"/>
      <c r="CE373"/>
      <c r="CF373"/>
      <c r="CG373"/>
      <c r="CH373"/>
      <c r="CI373"/>
      <c r="CJ373"/>
      <c r="CK373"/>
      <c r="CL373"/>
      <c r="CM373"/>
      <c r="CN373"/>
      <c r="CO373"/>
      <c r="CP373"/>
      <c r="CQ373"/>
      <c r="CR373"/>
      <c r="CS373"/>
      <c r="CT373"/>
      <c r="CU373"/>
      <c r="CV373"/>
      <c r="CW373"/>
      <c r="CX373"/>
      <c r="CY373"/>
      <c r="CZ373"/>
      <c r="DA373"/>
      <c r="DB373"/>
      <c r="DC373"/>
      <c r="DD373"/>
      <c r="DE373"/>
      <c r="DF373"/>
      <c r="DG373"/>
      <c r="DH373"/>
      <c r="DI373"/>
      <c r="DJ373"/>
      <c r="DK373"/>
      <c r="DL373"/>
      <c r="DM373"/>
      <c r="DN373"/>
      <c r="DO373"/>
      <c r="DP373"/>
      <c r="DQ373"/>
      <c r="DR373"/>
      <c r="DS373"/>
      <c r="DT373"/>
      <c r="DU373"/>
      <c r="DV373"/>
      <c r="DW373"/>
      <c r="DX373"/>
      <c r="DY373"/>
      <c r="DZ373"/>
      <c r="EA373"/>
      <c r="EB373"/>
      <c r="EC373"/>
      <c r="ED373"/>
      <c r="EE373"/>
      <c r="EF373"/>
      <c r="EG373"/>
      <c r="EH373"/>
      <c r="EI373"/>
      <c r="EJ373"/>
      <c r="EK373"/>
      <c r="EL373"/>
      <c r="EM373"/>
      <c r="EN373"/>
      <c r="EO373"/>
      <c r="EP373"/>
      <c r="EQ373"/>
      <c r="ER373"/>
      <c r="ES373"/>
      <c r="ET373"/>
      <c r="EU373"/>
      <c r="EV373"/>
      <c r="EW373"/>
      <c r="EX373"/>
      <c r="EY373"/>
      <c r="EZ373"/>
      <c r="FA373"/>
      <c r="FB373"/>
      <c r="FC373"/>
      <c r="FD373"/>
      <c r="FE373"/>
      <c r="FF373"/>
      <c r="FG373"/>
      <c r="FH373"/>
      <c r="FI373"/>
      <c r="FJ373"/>
      <c r="FK373"/>
      <c r="FL373"/>
      <c r="FM373"/>
      <c r="FN373"/>
      <c r="FO373"/>
      <c r="FP373"/>
      <c r="FQ373"/>
      <c r="FR373"/>
      <c r="FS373"/>
      <c r="FT373"/>
      <c r="FU373"/>
      <c r="FV373"/>
      <c r="FW373"/>
      <c r="FX373"/>
      <c r="FY373"/>
      <c r="FZ373"/>
      <c r="GA373"/>
      <c r="GB373"/>
      <c r="GC373"/>
      <c r="GD373"/>
      <c r="GE373"/>
      <c r="GF373"/>
      <c r="GG373"/>
      <c r="GH373"/>
      <c r="GI373"/>
      <c r="GJ373"/>
      <c r="GK373"/>
      <c r="GL373"/>
      <c r="GM373"/>
      <c r="GN373"/>
      <c r="GO373"/>
      <c r="GP373"/>
      <c r="GQ373"/>
      <c r="GR373"/>
      <c r="GS373"/>
      <c r="GT373"/>
      <c r="GU373"/>
      <c r="GV373"/>
      <c r="GW373"/>
      <c r="GX373"/>
      <c r="GY373"/>
      <c r="GZ373"/>
      <c r="HA373"/>
      <c r="HB373"/>
      <c r="HC373"/>
      <c r="HD373"/>
      <c r="HE373"/>
      <c r="HF373"/>
      <c r="HG373"/>
      <c r="HH373"/>
      <c r="HI373"/>
      <c r="HJ373"/>
      <c r="HK373"/>
      <c r="HL373"/>
      <c r="HM373"/>
      <c r="HN373"/>
      <c r="HO373"/>
      <c r="HP373"/>
      <c r="HQ373"/>
      <c r="HR373"/>
      <c r="HS373"/>
      <c r="HT373"/>
      <c r="HU373"/>
      <c r="HV373"/>
      <c r="HW373"/>
      <c r="HX373"/>
      <c r="HY373"/>
      <c r="HZ373"/>
      <c r="IA373"/>
      <c r="IB373"/>
      <c r="IC373"/>
      <c r="ID373"/>
      <c r="IE373"/>
      <c r="IF373"/>
      <c r="IG373"/>
      <c r="IH373"/>
      <c r="II373"/>
      <c r="IJ373"/>
      <c r="IK373"/>
      <c r="IL373"/>
      <c r="IM373"/>
      <c r="IN373"/>
      <c r="IO373"/>
      <c r="IP373"/>
      <c r="IQ373"/>
      <c r="IR373"/>
      <c r="IS373"/>
      <c r="IT373"/>
      <c r="IU373"/>
      <c r="IV373"/>
    </row>
    <row r="374" spans="1:256" ht="26.25" customHeight="1" x14ac:dyDescent="0.2">
      <c r="A374" s="137">
        <v>17</v>
      </c>
      <c r="B374" s="140" t="s">
        <v>1301</v>
      </c>
      <c r="C374" s="137">
        <v>2016</v>
      </c>
      <c r="D374" s="340">
        <v>578.1</v>
      </c>
      <c r="E374"/>
      <c r="F374"/>
      <c r="G374"/>
      <c r="H374"/>
      <c r="I374"/>
      <c r="J374"/>
      <c r="K374"/>
      <c r="L374"/>
      <c r="M374"/>
      <c r="N374"/>
      <c r="O374"/>
      <c r="P374"/>
      <c r="Q374"/>
      <c r="R374"/>
      <c r="S374"/>
      <c r="T374"/>
      <c r="U374"/>
      <c r="V374"/>
      <c r="W374"/>
      <c r="X374"/>
      <c r="Y374"/>
      <c r="Z374"/>
      <c r="AA374"/>
      <c r="AB374"/>
      <c r="AC374"/>
      <c r="AD374"/>
      <c r="AE374"/>
      <c r="AF374"/>
      <c r="AG374"/>
      <c r="AH374"/>
      <c r="AI374"/>
      <c r="AJ374"/>
      <c r="AK374"/>
      <c r="AL374"/>
      <c r="AM374"/>
      <c r="AN374"/>
      <c r="AO374"/>
      <c r="AP374"/>
      <c r="AQ374"/>
      <c r="AR374"/>
      <c r="AS374"/>
      <c r="AT374"/>
      <c r="AU374"/>
      <c r="AV374"/>
      <c r="AW374"/>
      <c r="AX374"/>
      <c r="AY374"/>
      <c r="AZ374"/>
      <c r="BA374"/>
      <c r="BB374"/>
      <c r="BC374"/>
      <c r="BD374"/>
      <c r="BE374"/>
      <c r="BF374"/>
      <c r="BG374"/>
      <c r="BH374"/>
      <c r="BI374"/>
      <c r="BJ374"/>
      <c r="BK374"/>
      <c r="BL374"/>
      <c r="BM374"/>
      <c r="BN374"/>
      <c r="BO374"/>
      <c r="BP374"/>
      <c r="BQ374"/>
      <c r="BR374"/>
      <c r="BS374"/>
      <c r="BT374"/>
      <c r="BU374"/>
      <c r="BV374"/>
      <c r="BW374"/>
      <c r="BX374"/>
      <c r="BY374"/>
      <c r="BZ374"/>
      <c r="CA374"/>
      <c r="CB374"/>
      <c r="CC374"/>
      <c r="CD374"/>
      <c r="CE374"/>
      <c r="CF374"/>
      <c r="CG374"/>
      <c r="CH374"/>
      <c r="CI374"/>
      <c r="CJ374"/>
      <c r="CK374"/>
      <c r="CL374"/>
      <c r="CM374"/>
      <c r="CN374"/>
      <c r="CO374"/>
      <c r="CP374"/>
      <c r="CQ374"/>
      <c r="CR374"/>
      <c r="CS374"/>
      <c r="CT374"/>
      <c r="CU374"/>
      <c r="CV374"/>
      <c r="CW374"/>
      <c r="CX374"/>
      <c r="CY374"/>
      <c r="CZ374"/>
      <c r="DA374"/>
      <c r="DB374"/>
      <c r="DC374"/>
      <c r="DD374"/>
      <c r="DE374"/>
      <c r="DF374"/>
      <c r="DG374"/>
      <c r="DH374"/>
      <c r="DI374"/>
      <c r="DJ374"/>
      <c r="DK374"/>
      <c r="DL374"/>
      <c r="DM374"/>
      <c r="DN374"/>
      <c r="DO374"/>
      <c r="DP374"/>
      <c r="DQ374"/>
      <c r="DR374"/>
      <c r="DS374"/>
      <c r="DT374"/>
      <c r="DU374"/>
      <c r="DV374"/>
      <c r="DW374"/>
      <c r="DX374"/>
      <c r="DY374"/>
      <c r="DZ374"/>
      <c r="EA374"/>
      <c r="EB374"/>
      <c r="EC374"/>
      <c r="ED374"/>
      <c r="EE374"/>
      <c r="EF374"/>
      <c r="EG374"/>
      <c r="EH374"/>
      <c r="EI374"/>
      <c r="EJ374"/>
      <c r="EK374"/>
      <c r="EL374"/>
      <c r="EM374"/>
      <c r="EN374"/>
      <c r="EO374"/>
      <c r="EP374"/>
      <c r="EQ374"/>
      <c r="ER374"/>
      <c r="ES374"/>
      <c r="ET374"/>
      <c r="EU374"/>
      <c r="EV374"/>
      <c r="EW374"/>
      <c r="EX374"/>
      <c r="EY374"/>
      <c r="EZ374"/>
      <c r="FA374"/>
      <c r="FB374"/>
      <c r="FC374"/>
      <c r="FD374"/>
      <c r="FE374"/>
      <c r="FF374"/>
      <c r="FG374"/>
      <c r="FH374"/>
      <c r="FI374"/>
      <c r="FJ374"/>
      <c r="FK374"/>
      <c r="FL374"/>
      <c r="FM374"/>
      <c r="FN374"/>
      <c r="FO374"/>
      <c r="FP374"/>
      <c r="FQ374"/>
      <c r="FR374"/>
      <c r="FS374"/>
      <c r="FT374"/>
      <c r="FU374"/>
      <c r="FV374"/>
      <c r="FW374"/>
      <c r="FX374"/>
      <c r="FY374"/>
      <c r="FZ374"/>
      <c r="GA374"/>
      <c r="GB374"/>
      <c r="GC374"/>
      <c r="GD374"/>
      <c r="GE374"/>
      <c r="GF374"/>
      <c r="GG374"/>
      <c r="GH374"/>
      <c r="GI374"/>
      <c r="GJ374"/>
      <c r="GK374"/>
      <c r="GL374"/>
      <c r="GM374"/>
      <c r="GN374"/>
      <c r="GO374"/>
      <c r="GP374"/>
      <c r="GQ374"/>
      <c r="GR374"/>
      <c r="GS374"/>
      <c r="GT374"/>
      <c r="GU374"/>
      <c r="GV374"/>
      <c r="GW374"/>
      <c r="GX374"/>
      <c r="GY374"/>
      <c r="GZ374"/>
      <c r="HA374"/>
      <c r="HB374"/>
      <c r="HC374"/>
      <c r="HD374"/>
      <c r="HE374"/>
      <c r="HF374"/>
      <c r="HG374"/>
      <c r="HH374"/>
      <c r="HI374"/>
      <c r="HJ374"/>
      <c r="HK374"/>
      <c r="HL374"/>
      <c r="HM374"/>
      <c r="HN374"/>
      <c r="HO374"/>
      <c r="HP374"/>
      <c r="HQ374"/>
      <c r="HR374"/>
      <c r="HS374"/>
      <c r="HT374"/>
      <c r="HU374"/>
      <c r="HV374"/>
      <c r="HW374"/>
      <c r="HX374"/>
      <c r="HY374"/>
      <c r="HZ374"/>
      <c r="IA374"/>
      <c r="IB374"/>
      <c r="IC374"/>
      <c r="ID374"/>
      <c r="IE374"/>
      <c r="IF374"/>
      <c r="IG374"/>
      <c r="IH374"/>
      <c r="II374"/>
      <c r="IJ374"/>
      <c r="IK374"/>
      <c r="IL374"/>
      <c r="IM374"/>
      <c r="IN374"/>
      <c r="IO374"/>
      <c r="IP374"/>
      <c r="IQ374"/>
      <c r="IR374"/>
      <c r="IS374"/>
      <c r="IT374"/>
      <c r="IU374"/>
      <c r="IV374"/>
    </row>
    <row r="375" spans="1:256" ht="26.25" customHeight="1" x14ac:dyDescent="0.2">
      <c r="A375" s="159">
        <v>18</v>
      </c>
      <c r="B375" s="140" t="s">
        <v>1304</v>
      </c>
      <c r="C375" s="137">
        <v>2016</v>
      </c>
      <c r="D375" s="340">
        <v>719</v>
      </c>
      <c r="E375"/>
      <c r="F375"/>
      <c r="G375"/>
      <c r="H375"/>
      <c r="I375"/>
      <c r="J375"/>
      <c r="K375"/>
      <c r="L375"/>
      <c r="M375"/>
      <c r="N375"/>
      <c r="O375"/>
      <c r="P375"/>
      <c r="Q375"/>
      <c r="R375"/>
      <c r="S375"/>
      <c r="T375"/>
      <c r="U375"/>
      <c r="V375"/>
      <c r="W375"/>
      <c r="X375"/>
      <c r="Y375"/>
      <c r="Z375"/>
      <c r="AA375"/>
      <c r="AB375"/>
      <c r="AC375"/>
      <c r="AD375"/>
      <c r="AE375"/>
      <c r="AF375"/>
      <c r="AG375"/>
      <c r="AH375"/>
      <c r="AI375"/>
      <c r="AJ375"/>
      <c r="AK375"/>
      <c r="AL375"/>
      <c r="AM375"/>
      <c r="AN375"/>
      <c r="AO375"/>
      <c r="AP375"/>
      <c r="AQ375"/>
      <c r="AR375"/>
      <c r="AS375"/>
      <c r="AT375"/>
      <c r="AU375"/>
      <c r="AV375"/>
      <c r="AW375"/>
      <c r="AX375"/>
      <c r="AY375"/>
      <c r="AZ375"/>
      <c r="BA375"/>
      <c r="BB375"/>
      <c r="BC375"/>
      <c r="BD375"/>
      <c r="BE375"/>
      <c r="BF375"/>
      <c r="BG375"/>
      <c r="BH375"/>
      <c r="BI375"/>
      <c r="BJ375"/>
      <c r="BK375"/>
      <c r="BL375"/>
      <c r="BM375"/>
      <c r="BN375"/>
      <c r="BO375"/>
      <c r="BP375"/>
      <c r="BQ375"/>
      <c r="BR375"/>
      <c r="BS375"/>
      <c r="BT375"/>
      <c r="BU375"/>
      <c r="BV375"/>
      <c r="BW375"/>
      <c r="BX375"/>
      <c r="BY375"/>
      <c r="BZ375"/>
      <c r="CA375"/>
      <c r="CB375"/>
      <c r="CC375"/>
      <c r="CD375"/>
      <c r="CE375"/>
      <c r="CF375"/>
      <c r="CG375"/>
      <c r="CH375"/>
      <c r="CI375"/>
      <c r="CJ375"/>
      <c r="CK375"/>
      <c r="CL375"/>
      <c r="CM375"/>
      <c r="CN375"/>
      <c r="CO375"/>
      <c r="CP375"/>
      <c r="CQ375"/>
      <c r="CR375"/>
      <c r="CS375"/>
      <c r="CT375"/>
      <c r="CU375"/>
      <c r="CV375"/>
      <c r="CW375"/>
      <c r="CX375"/>
      <c r="CY375"/>
      <c r="CZ375"/>
      <c r="DA375"/>
      <c r="DB375"/>
      <c r="DC375"/>
      <c r="DD375"/>
      <c r="DE375"/>
      <c r="DF375"/>
      <c r="DG375"/>
      <c r="DH375"/>
      <c r="DI375"/>
      <c r="DJ375"/>
      <c r="DK375"/>
      <c r="DL375"/>
      <c r="DM375"/>
      <c r="DN375"/>
      <c r="DO375"/>
      <c r="DP375"/>
      <c r="DQ375"/>
      <c r="DR375"/>
      <c r="DS375"/>
      <c r="DT375"/>
      <c r="DU375"/>
      <c r="DV375"/>
      <c r="DW375"/>
      <c r="DX375"/>
      <c r="DY375"/>
      <c r="DZ375"/>
      <c r="EA375"/>
      <c r="EB375"/>
      <c r="EC375"/>
      <c r="ED375"/>
      <c r="EE375"/>
      <c r="EF375"/>
      <c r="EG375"/>
      <c r="EH375"/>
      <c r="EI375"/>
      <c r="EJ375"/>
      <c r="EK375"/>
      <c r="EL375"/>
      <c r="EM375"/>
      <c r="EN375"/>
      <c r="EO375"/>
      <c r="EP375"/>
      <c r="EQ375"/>
      <c r="ER375"/>
      <c r="ES375"/>
      <c r="ET375"/>
      <c r="EU375"/>
      <c r="EV375"/>
      <c r="EW375"/>
      <c r="EX375"/>
      <c r="EY375"/>
      <c r="EZ375"/>
      <c r="FA375"/>
      <c r="FB375"/>
      <c r="FC375"/>
      <c r="FD375"/>
      <c r="FE375"/>
      <c r="FF375"/>
      <c r="FG375"/>
      <c r="FH375"/>
      <c r="FI375"/>
      <c r="FJ375"/>
      <c r="FK375"/>
      <c r="FL375"/>
      <c r="FM375"/>
      <c r="FN375"/>
      <c r="FO375"/>
      <c r="FP375"/>
      <c r="FQ375"/>
      <c r="FR375"/>
      <c r="FS375"/>
      <c r="FT375"/>
      <c r="FU375"/>
      <c r="FV375"/>
      <c r="FW375"/>
      <c r="FX375"/>
      <c r="FY375"/>
      <c r="FZ375"/>
      <c r="GA375"/>
      <c r="GB375"/>
      <c r="GC375"/>
      <c r="GD375"/>
      <c r="GE375"/>
      <c r="GF375"/>
      <c r="GG375"/>
      <c r="GH375"/>
      <c r="GI375"/>
      <c r="GJ375"/>
      <c r="GK375"/>
      <c r="GL375"/>
      <c r="GM375"/>
      <c r="GN375"/>
      <c r="GO375"/>
      <c r="GP375"/>
      <c r="GQ375"/>
      <c r="GR375"/>
      <c r="GS375"/>
      <c r="GT375"/>
      <c r="GU375"/>
      <c r="GV375"/>
      <c r="GW375"/>
      <c r="GX375"/>
      <c r="GY375"/>
      <c r="GZ375"/>
      <c r="HA375"/>
      <c r="HB375"/>
      <c r="HC375"/>
      <c r="HD375"/>
      <c r="HE375"/>
      <c r="HF375"/>
      <c r="HG375"/>
      <c r="HH375"/>
      <c r="HI375"/>
      <c r="HJ375"/>
      <c r="HK375"/>
      <c r="HL375"/>
      <c r="HM375"/>
      <c r="HN375"/>
      <c r="HO375"/>
      <c r="HP375"/>
      <c r="HQ375"/>
      <c r="HR375"/>
      <c r="HS375"/>
      <c r="HT375"/>
      <c r="HU375"/>
      <c r="HV375"/>
      <c r="HW375"/>
      <c r="HX375"/>
      <c r="HY375"/>
      <c r="HZ375"/>
      <c r="IA375"/>
      <c r="IB375"/>
      <c r="IC375"/>
      <c r="ID375"/>
      <c r="IE375"/>
      <c r="IF375"/>
      <c r="IG375"/>
      <c r="IH375"/>
      <c r="II375"/>
      <c r="IJ375"/>
      <c r="IK375"/>
      <c r="IL375"/>
      <c r="IM375"/>
      <c r="IN375"/>
      <c r="IO375"/>
      <c r="IP375"/>
      <c r="IQ375"/>
      <c r="IR375"/>
      <c r="IS375"/>
      <c r="IT375"/>
      <c r="IU375"/>
      <c r="IV375"/>
    </row>
    <row r="376" spans="1:256" ht="26.25" customHeight="1" x14ac:dyDescent="0.2">
      <c r="A376" s="137">
        <v>19</v>
      </c>
      <c r="B376" s="140" t="s">
        <v>1305</v>
      </c>
      <c r="C376" s="137">
        <v>2017</v>
      </c>
      <c r="D376" s="340">
        <v>1479</v>
      </c>
      <c r="E376"/>
      <c r="F376"/>
      <c r="G376"/>
      <c r="H376"/>
      <c r="I376"/>
      <c r="J376"/>
      <c r="K376"/>
      <c r="L376"/>
      <c r="M376"/>
      <c r="N376"/>
      <c r="O376"/>
      <c r="P376"/>
      <c r="Q376"/>
      <c r="R376"/>
      <c r="S376"/>
      <c r="T376"/>
      <c r="U376"/>
      <c r="V376"/>
      <c r="W376"/>
      <c r="X376"/>
      <c r="Y376"/>
      <c r="Z376"/>
      <c r="AA376"/>
      <c r="AB376"/>
      <c r="AC376"/>
      <c r="AD376"/>
      <c r="AE376"/>
      <c r="AF376"/>
      <c r="AG376"/>
      <c r="AH376"/>
      <c r="AI376"/>
      <c r="AJ376"/>
      <c r="AK376"/>
      <c r="AL376"/>
      <c r="AM376"/>
      <c r="AN376"/>
      <c r="AO376"/>
      <c r="AP376"/>
      <c r="AQ376"/>
      <c r="AR376"/>
      <c r="AS376"/>
      <c r="AT376"/>
      <c r="AU376"/>
      <c r="AV376"/>
      <c r="AW376"/>
      <c r="AX376"/>
      <c r="AY376"/>
      <c r="AZ376"/>
      <c r="BA376"/>
      <c r="BB376"/>
      <c r="BC376"/>
      <c r="BD376"/>
      <c r="BE376"/>
      <c r="BF376"/>
      <c r="BG376"/>
      <c r="BH376"/>
      <c r="BI376"/>
      <c r="BJ376"/>
      <c r="BK376"/>
      <c r="BL376"/>
      <c r="BM376"/>
      <c r="BN376"/>
      <c r="BO376"/>
      <c r="BP376"/>
      <c r="BQ376"/>
      <c r="BR376"/>
      <c r="BS376"/>
      <c r="BT376"/>
      <c r="BU376"/>
      <c r="BV376"/>
      <c r="BW376"/>
      <c r="BX376"/>
      <c r="BY376"/>
      <c r="BZ376"/>
      <c r="CA376"/>
      <c r="CB376"/>
      <c r="CC376"/>
      <c r="CD376"/>
      <c r="CE376"/>
      <c r="CF376"/>
      <c r="CG376"/>
      <c r="CH376"/>
      <c r="CI376"/>
      <c r="CJ376"/>
      <c r="CK376"/>
      <c r="CL376"/>
      <c r="CM376"/>
      <c r="CN376"/>
      <c r="CO376"/>
      <c r="CP376"/>
      <c r="CQ376"/>
      <c r="CR376"/>
      <c r="CS376"/>
      <c r="CT376"/>
      <c r="CU376"/>
      <c r="CV376"/>
      <c r="CW376"/>
      <c r="CX376"/>
      <c r="CY376"/>
      <c r="CZ376"/>
      <c r="DA376"/>
      <c r="DB376"/>
      <c r="DC376"/>
      <c r="DD376"/>
      <c r="DE376"/>
      <c r="DF376"/>
      <c r="DG376"/>
      <c r="DH376"/>
      <c r="DI376"/>
      <c r="DJ376"/>
      <c r="DK376"/>
      <c r="DL376"/>
      <c r="DM376"/>
      <c r="DN376"/>
      <c r="DO376"/>
      <c r="DP376"/>
      <c r="DQ376"/>
      <c r="DR376"/>
      <c r="DS376"/>
      <c r="DT376"/>
      <c r="DU376"/>
      <c r="DV376"/>
      <c r="DW376"/>
      <c r="DX376"/>
      <c r="DY376"/>
      <c r="DZ376"/>
      <c r="EA376"/>
      <c r="EB376"/>
      <c r="EC376"/>
      <c r="ED376"/>
      <c r="EE376"/>
      <c r="EF376"/>
      <c r="EG376"/>
      <c r="EH376"/>
      <c r="EI376"/>
      <c r="EJ376"/>
      <c r="EK376"/>
      <c r="EL376"/>
      <c r="EM376"/>
      <c r="EN376"/>
      <c r="EO376"/>
      <c r="EP376"/>
      <c r="EQ376"/>
      <c r="ER376"/>
      <c r="ES376"/>
      <c r="ET376"/>
      <c r="EU376"/>
      <c r="EV376"/>
      <c r="EW376"/>
      <c r="EX376"/>
      <c r="EY376"/>
      <c r="EZ376"/>
      <c r="FA376"/>
      <c r="FB376"/>
      <c r="FC376"/>
      <c r="FD376"/>
      <c r="FE376"/>
      <c r="FF376"/>
      <c r="FG376"/>
      <c r="FH376"/>
      <c r="FI376"/>
      <c r="FJ376"/>
      <c r="FK376"/>
      <c r="FL376"/>
      <c r="FM376"/>
      <c r="FN376"/>
      <c r="FO376"/>
      <c r="FP376"/>
      <c r="FQ376"/>
      <c r="FR376"/>
      <c r="FS376"/>
      <c r="FT376"/>
      <c r="FU376"/>
      <c r="FV376"/>
      <c r="FW376"/>
      <c r="FX376"/>
      <c r="FY376"/>
      <c r="FZ376"/>
      <c r="GA376"/>
      <c r="GB376"/>
      <c r="GC376"/>
      <c r="GD376"/>
      <c r="GE376"/>
      <c r="GF376"/>
      <c r="GG376"/>
      <c r="GH376"/>
      <c r="GI376"/>
      <c r="GJ376"/>
      <c r="GK376"/>
      <c r="GL376"/>
      <c r="GM376"/>
      <c r="GN376"/>
      <c r="GO376"/>
      <c r="GP376"/>
      <c r="GQ376"/>
      <c r="GR376"/>
      <c r="GS376"/>
      <c r="GT376"/>
      <c r="GU376"/>
      <c r="GV376"/>
      <c r="GW376"/>
      <c r="GX376"/>
      <c r="GY376"/>
      <c r="GZ376"/>
      <c r="HA376"/>
      <c r="HB376"/>
      <c r="HC376"/>
      <c r="HD376"/>
      <c r="HE376"/>
      <c r="HF376"/>
      <c r="HG376"/>
      <c r="HH376"/>
      <c r="HI376"/>
      <c r="HJ376"/>
      <c r="HK376"/>
      <c r="HL376"/>
      <c r="HM376"/>
      <c r="HN376"/>
      <c r="HO376"/>
      <c r="HP376"/>
      <c r="HQ376"/>
      <c r="HR376"/>
      <c r="HS376"/>
      <c r="HT376"/>
      <c r="HU376"/>
      <c r="HV376"/>
      <c r="HW376"/>
      <c r="HX376"/>
      <c r="HY376"/>
      <c r="HZ376"/>
      <c r="IA376"/>
      <c r="IB376"/>
      <c r="IC376"/>
      <c r="ID376"/>
      <c r="IE376"/>
      <c r="IF376"/>
      <c r="IG376"/>
      <c r="IH376"/>
      <c r="II376"/>
      <c r="IJ376"/>
      <c r="IK376"/>
      <c r="IL376"/>
      <c r="IM376"/>
      <c r="IN376"/>
      <c r="IO376"/>
      <c r="IP376"/>
      <c r="IQ376"/>
      <c r="IR376"/>
      <c r="IS376"/>
      <c r="IT376"/>
      <c r="IU376"/>
      <c r="IV376"/>
    </row>
    <row r="377" spans="1:256" ht="26.25" customHeight="1" x14ac:dyDescent="0.2">
      <c r="A377" s="137">
        <v>20</v>
      </c>
      <c r="B377" s="140" t="s">
        <v>1306</v>
      </c>
      <c r="C377" s="137">
        <v>2018</v>
      </c>
      <c r="D377" s="340">
        <v>2835.15</v>
      </c>
      <c r="E377"/>
      <c r="F377"/>
      <c r="G377"/>
      <c r="H377"/>
      <c r="I377"/>
      <c r="J377"/>
      <c r="K377"/>
      <c r="L377"/>
      <c r="M377"/>
      <c r="N377"/>
      <c r="O377"/>
      <c r="P377"/>
      <c r="Q377"/>
      <c r="R377"/>
      <c r="S377"/>
      <c r="T377"/>
      <c r="U377"/>
      <c r="V377"/>
      <c r="W377"/>
      <c r="X377"/>
      <c r="Y377"/>
      <c r="Z377"/>
      <c r="AA377"/>
      <c r="AB377"/>
      <c r="AC377"/>
      <c r="AD377"/>
      <c r="AE377"/>
      <c r="AF377"/>
      <c r="AG377"/>
      <c r="AH377"/>
      <c r="AI377"/>
      <c r="AJ377"/>
      <c r="AK377"/>
      <c r="AL377"/>
      <c r="AM377"/>
      <c r="AN377"/>
      <c r="AO377"/>
      <c r="AP377"/>
      <c r="AQ377"/>
      <c r="AR377"/>
      <c r="AS377"/>
      <c r="AT377"/>
      <c r="AU377"/>
      <c r="AV377"/>
      <c r="AW377"/>
      <c r="AX377"/>
      <c r="AY377"/>
      <c r="AZ377"/>
      <c r="BA377"/>
      <c r="BB377"/>
      <c r="BC377"/>
      <c r="BD377"/>
      <c r="BE377"/>
      <c r="BF377"/>
      <c r="BG377"/>
      <c r="BH377"/>
      <c r="BI377"/>
      <c r="BJ377"/>
      <c r="BK377"/>
      <c r="BL377"/>
      <c r="BM377"/>
      <c r="BN377"/>
      <c r="BO377"/>
      <c r="BP377"/>
      <c r="BQ377"/>
      <c r="BR377"/>
      <c r="BS377"/>
      <c r="BT377"/>
      <c r="BU377"/>
      <c r="BV377"/>
      <c r="BW377"/>
      <c r="BX377"/>
      <c r="BY377"/>
      <c r="BZ377"/>
      <c r="CA377"/>
      <c r="CB377"/>
      <c r="CC377"/>
      <c r="CD377"/>
      <c r="CE377"/>
      <c r="CF377"/>
      <c r="CG377"/>
      <c r="CH377"/>
      <c r="CI377"/>
      <c r="CJ377"/>
      <c r="CK377"/>
      <c r="CL377"/>
      <c r="CM377"/>
      <c r="CN377"/>
      <c r="CO377"/>
      <c r="CP377"/>
      <c r="CQ377"/>
      <c r="CR377"/>
      <c r="CS377"/>
      <c r="CT377"/>
      <c r="CU377"/>
      <c r="CV377"/>
      <c r="CW377"/>
      <c r="CX377"/>
      <c r="CY377"/>
      <c r="CZ377"/>
      <c r="DA377"/>
      <c r="DB377"/>
      <c r="DC377"/>
      <c r="DD377"/>
      <c r="DE377"/>
      <c r="DF377"/>
      <c r="DG377"/>
      <c r="DH377"/>
      <c r="DI377"/>
      <c r="DJ377"/>
      <c r="DK377"/>
      <c r="DL377"/>
      <c r="DM377"/>
      <c r="DN377"/>
      <c r="DO377"/>
      <c r="DP377"/>
      <c r="DQ377"/>
      <c r="DR377"/>
      <c r="DS377"/>
      <c r="DT377"/>
      <c r="DU377"/>
      <c r="DV377"/>
      <c r="DW377"/>
      <c r="DX377"/>
      <c r="DY377"/>
      <c r="DZ377"/>
      <c r="EA377"/>
      <c r="EB377"/>
      <c r="EC377"/>
      <c r="ED377"/>
      <c r="EE377"/>
      <c r="EF377"/>
      <c r="EG377"/>
      <c r="EH377"/>
      <c r="EI377"/>
      <c r="EJ377"/>
      <c r="EK377"/>
      <c r="EL377"/>
      <c r="EM377"/>
      <c r="EN377"/>
      <c r="EO377"/>
      <c r="EP377"/>
      <c r="EQ377"/>
      <c r="ER377"/>
      <c r="ES377"/>
      <c r="ET377"/>
      <c r="EU377"/>
      <c r="EV377"/>
      <c r="EW377"/>
      <c r="EX377"/>
      <c r="EY377"/>
      <c r="EZ377"/>
      <c r="FA377"/>
      <c r="FB377"/>
      <c r="FC377"/>
      <c r="FD377"/>
      <c r="FE377"/>
      <c r="FF377"/>
      <c r="FG377"/>
      <c r="FH377"/>
      <c r="FI377"/>
      <c r="FJ377"/>
      <c r="FK377"/>
      <c r="FL377"/>
      <c r="FM377"/>
      <c r="FN377"/>
      <c r="FO377"/>
      <c r="FP377"/>
      <c r="FQ377"/>
      <c r="FR377"/>
      <c r="FS377"/>
      <c r="FT377"/>
      <c r="FU377"/>
      <c r="FV377"/>
      <c r="FW377"/>
      <c r="FX377"/>
      <c r="FY377"/>
      <c r="FZ377"/>
      <c r="GA377"/>
      <c r="GB377"/>
      <c r="GC377"/>
      <c r="GD377"/>
      <c r="GE377"/>
      <c r="GF377"/>
      <c r="GG377"/>
      <c r="GH377"/>
      <c r="GI377"/>
      <c r="GJ377"/>
      <c r="GK377"/>
      <c r="GL377"/>
      <c r="GM377"/>
      <c r="GN377"/>
      <c r="GO377"/>
      <c r="GP377"/>
      <c r="GQ377"/>
      <c r="GR377"/>
      <c r="GS377"/>
      <c r="GT377"/>
      <c r="GU377"/>
      <c r="GV377"/>
      <c r="GW377"/>
      <c r="GX377"/>
      <c r="GY377"/>
      <c r="GZ377"/>
      <c r="HA377"/>
      <c r="HB377"/>
      <c r="HC377"/>
      <c r="HD377"/>
      <c r="HE377"/>
      <c r="HF377"/>
      <c r="HG377"/>
      <c r="HH377"/>
      <c r="HI377"/>
      <c r="HJ377"/>
      <c r="HK377"/>
      <c r="HL377"/>
      <c r="HM377"/>
      <c r="HN377"/>
      <c r="HO377"/>
      <c r="HP377"/>
      <c r="HQ377"/>
      <c r="HR377"/>
      <c r="HS377"/>
      <c r="HT377"/>
      <c r="HU377"/>
      <c r="HV377"/>
      <c r="HW377"/>
      <c r="HX377"/>
      <c r="HY377"/>
      <c r="HZ377"/>
      <c r="IA377"/>
      <c r="IB377"/>
      <c r="IC377"/>
      <c r="ID377"/>
      <c r="IE377"/>
      <c r="IF377"/>
      <c r="IG377"/>
      <c r="IH377"/>
      <c r="II377"/>
      <c r="IJ377"/>
      <c r="IK377"/>
      <c r="IL377"/>
      <c r="IM377"/>
      <c r="IN377"/>
      <c r="IO377"/>
      <c r="IP377"/>
      <c r="IQ377"/>
      <c r="IR377"/>
      <c r="IS377"/>
      <c r="IT377"/>
      <c r="IU377"/>
      <c r="IV377"/>
    </row>
    <row r="378" spans="1:256" ht="26.25" customHeight="1" x14ac:dyDescent="0.2">
      <c r="A378" s="137">
        <v>21</v>
      </c>
      <c r="B378" s="140" t="s">
        <v>1307</v>
      </c>
      <c r="C378" s="137">
        <v>2017</v>
      </c>
      <c r="D378" s="340">
        <v>15900</v>
      </c>
      <c r="E378"/>
      <c r="F378"/>
      <c r="G378"/>
      <c r="H378"/>
      <c r="I378"/>
      <c r="J378"/>
      <c r="K378"/>
      <c r="L378"/>
      <c r="M378"/>
      <c r="N378"/>
      <c r="O378"/>
      <c r="P378"/>
      <c r="Q378"/>
      <c r="R378"/>
      <c r="S378"/>
      <c r="T378"/>
      <c r="U378"/>
      <c r="V378"/>
      <c r="W378"/>
      <c r="X378"/>
      <c r="Y378"/>
      <c r="Z378"/>
      <c r="AA378"/>
      <c r="AB378"/>
      <c r="AC378"/>
      <c r="AD378"/>
      <c r="AE378"/>
      <c r="AF378"/>
      <c r="AG378"/>
      <c r="AH378"/>
      <c r="AI378"/>
      <c r="AJ378"/>
      <c r="AK378"/>
      <c r="AL378"/>
      <c r="AM378"/>
      <c r="AN378"/>
      <c r="AO378"/>
      <c r="AP378"/>
      <c r="AQ378"/>
      <c r="AR378"/>
      <c r="AS378"/>
      <c r="AT378"/>
      <c r="AU378"/>
      <c r="AV378"/>
      <c r="AW378"/>
      <c r="AX378"/>
      <c r="AY378"/>
      <c r="AZ378"/>
      <c r="BA378"/>
      <c r="BB378"/>
      <c r="BC378"/>
      <c r="BD378"/>
      <c r="BE378"/>
      <c r="BF378"/>
      <c r="BG378"/>
      <c r="BH378"/>
      <c r="BI378"/>
      <c r="BJ378"/>
      <c r="BK378"/>
      <c r="BL378"/>
      <c r="BM378"/>
      <c r="BN378"/>
      <c r="BO378"/>
      <c r="BP378"/>
      <c r="BQ378"/>
      <c r="BR378"/>
      <c r="BS378"/>
      <c r="BT378"/>
      <c r="BU378"/>
      <c r="BV378"/>
      <c r="BW378"/>
      <c r="BX378"/>
      <c r="BY378"/>
      <c r="BZ378"/>
      <c r="CA378"/>
      <c r="CB378"/>
      <c r="CC378"/>
      <c r="CD378"/>
      <c r="CE378"/>
      <c r="CF378"/>
      <c r="CG378"/>
      <c r="CH378"/>
      <c r="CI378"/>
      <c r="CJ378"/>
      <c r="CK378"/>
      <c r="CL378"/>
      <c r="CM378"/>
      <c r="CN378"/>
      <c r="CO378"/>
      <c r="CP378"/>
      <c r="CQ378"/>
      <c r="CR378"/>
      <c r="CS378"/>
      <c r="CT378"/>
      <c r="CU378"/>
      <c r="CV378"/>
      <c r="CW378"/>
      <c r="CX378"/>
      <c r="CY378"/>
      <c r="CZ378"/>
      <c r="DA378"/>
      <c r="DB378"/>
      <c r="DC378"/>
      <c r="DD378"/>
      <c r="DE378"/>
      <c r="DF378"/>
      <c r="DG378"/>
      <c r="DH378"/>
      <c r="DI378"/>
      <c r="DJ378"/>
      <c r="DK378"/>
      <c r="DL378"/>
      <c r="DM378"/>
      <c r="DN378"/>
      <c r="DO378"/>
      <c r="DP378"/>
      <c r="DQ378"/>
      <c r="DR378"/>
      <c r="DS378"/>
      <c r="DT378"/>
      <c r="DU378"/>
      <c r="DV378"/>
      <c r="DW378"/>
      <c r="DX378"/>
      <c r="DY378"/>
      <c r="DZ378"/>
      <c r="EA378"/>
      <c r="EB378"/>
      <c r="EC378"/>
      <c r="ED378"/>
      <c r="EE378"/>
      <c r="EF378"/>
      <c r="EG378"/>
      <c r="EH378"/>
      <c r="EI378"/>
      <c r="EJ378"/>
      <c r="EK378"/>
      <c r="EL378"/>
      <c r="EM378"/>
      <c r="EN378"/>
      <c r="EO378"/>
      <c r="EP378"/>
      <c r="EQ378"/>
      <c r="ER378"/>
      <c r="ES378"/>
      <c r="ET378"/>
      <c r="EU378"/>
      <c r="EV378"/>
      <c r="EW378"/>
      <c r="EX378"/>
      <c r="EY378"/>
      <c r="EZ378"/>
      <c r="FA378"/>
      <c r="FB378"/>
      <c r="FC378"/>
      <c r="FD378"/>
      <c r="FE378"/>
      <c r="FF378"/>
      <c r="FG378"/>
      <c r="FH378"/>
      <c r="FI378"/>
      <c r="FJ378"/>
      <c r="FK378"/>
      <c r="FL378"/>
      <c r="FM378"/>
      <c r="FN378"/>
      <c r="FO378"/>
      <c r="FP378"/>
      <c r="FQ378"/>
      <c r="FR378"/>
      <c r="FS378"/>
      <c r="FT378"/>
      <c r="FU378"/>
      <c r="FV378"/>
      <c r="FW378"/>
      <c r="FX378"/>
      <c r="FY378"/>
      <c r="FZ378"/>
      <c r="GA378"/>
      <c r="GB378"/>
      <c r="GC378"/>
      <c r="GD378"/>
      <c r="GE378"/>
      <c r="GF378"/>
      <c r="GG378"/>
      <c r="GH378"/>
      <c r="GI378"/>
      <c r="GJ378"/>
      <c r="GK378"/>
      <c r="GL378"/>
      <c r="GM378"/>
      <c r="GN378"/>
      <c r="GO378"/>
      <c r="GP378"/>
      <c r="GQ378"/>
      <c r="GR378"/>
      <c r="GS378"/>
      <c r="GT378"/>
      <c r="GU378"/>
      <c r="GV378"/>
      <c r="GW378"/>
      <c r="GX378"/>
      <c r="GY378"/>
      <c r="GZ378"/>
      <c r="HA378"/>
      <c r="HB378"/>
      <c r="HC378"/>
      <c r="HD378"/>
      <c r="HE378"/>
      <c r="HF378"/>
      <c r="HG378"/>
      <c r="HH378"/>
      <c r="HI378"/>
      <c r="HJ378"/>
      <c r="HK378"/>
      <c r="HL378"/>
      <c r="HM378"/>
      <c r="HN378"/>
      <c r="HO378"/>
      <c r="HP378"/>
      <c r="HQ378"/>
      <c r="HR378"/>
      <c r="HS378"/>
      <c r="HT378"/>
      <c r="HU378"/>
      <c r="HV378"/>
      <c r="HW378"/>
      <c r="HX378"/>
      <c r="HY378"/>
      <c r="HZ378"/>
      <c r="IA378"/>
      <c r="IB378"/>
      <c r="IC378"/>
      <c r="ID378"/>
      <c r="IE378"/>
      <c r="IF378"/>
      <c r="IG378"/>
      <c r="IH378"/>
      <c r="II378"/>
      <c r="IJ378"/>
      <c r="IK378"/>
      <c r="IL378"/>
      <c r="IM378"/>
      <c r="IN378"/>
      <c r="IO378"/>
      <c r="IP378"/>
      <c r="IQ378"/>
      <c r="IR378"/>
      <c r="IS378"/>
      <c r="IT378"/>
      <c r="IU378"/>
      <c r="IV378"/>
    </row>
    <row r="379" spans="1:256" ht="26.25" customHeight="1" x14ac:dyDescent="0.2">
      <c r="A379" s="137">
        <v>22</v>
      </c>
      <c r="B379" s="140" t="s">
        <v>1308</v>
      </c>
      <c r="C379" s="137">
        <v>2017</v>
      </c>
      <c r="D379" s="340">
        <v>11747.4</v>
      </c>
      <c r="E379"/>
      <c r="F379"/>
      <c r="G379"/>
      <c r="H379"/>
      <c r="I379"/>
      <c r="J379"/>
      <c r="K379"/>
      <c r="L379"/>
      <c r="M379"/>
      <c r="N379"/>
      <c r="O379"/>
      <c r="P379"/>
      <c r="Q379"/>
      <c r="R379"/>
      <c r="S379"/>
      <c r="T379"/>
      <c r="U379"/>
      <c r="V379"/>
      <c r="W379"/>
      <c r="X379"/>
      <c r="Y379"/>
      <c r="Z379"/>
      <c r="AA379"/>
      <c r="AB379"/>
      <c r="AC379"/>
      <c r="AD379"/>
      <c r="AE379"/>
      <c r="AF379"/>
      <c r="AG379"/>
      <c r="AH379"/>
      <c r="AI379"/>
      <c r="AJ379"/>
      <c r="AK379"/>
      <c r="AL379"/>
      <c r="AM379"/>
      <c r="AN379"/>
      <c r="AO379"/>
      <c r="AP379"/>
      <c r="AQ379"/>
      <c r="AR379"/>
      <c r="AS379"/>
      <c r="AT379"/>
      <c r="AU379"/>
      <c r="AV379"/>
      <c r="AW379"/>
      <c r="AX379"/>
      <c r="AY379"/>
      <c r="AZ379"/>
      <c r="BA379"/>
      <c r="BB379"/>
      <c r="BC379"/>
      <c r="BD379"/>
      <c r="BE379"/>
      <c r="BF379"/>
      <c r="BG379"/>
      <c r="BH379"/>
      <c r="BI379"/>
      <c r="BJ379"/>
      <c r="BK379"/>
      <c r="BL379"/>
      <c r="BM379"/>
      <c r="BN379"/>
      <c r="BO379"/>
      <c r="BP379"/>
      <c r="BQ379"/>
      <c r="BR379"/>
      <c r="BS379"/>
      <c r="BT379"/>
      <c r="BU379"/>
      <c r="BV379"/>
      <c r="BW379"/>
      <c r="BX379"/>
      <c r="BY379"/>
      <c r="BZ379"/>
      <c r="CA379"/>
      <c r="CB379"/>
      <c r="CC379"/>
      <c r="CD379"/>
      <c r="CE379"/>
      <c r="CF379"/>
      <c r="CG379"/>
      <c r="CH379"/>
      <c r="CI379"/>
      <c r="CJ379"/>
      <c r="CK379"/>
      <c r="CL379"/>
      <c r="CM379"/>
      <c r="CN379"/>
      <c r="CO379"/>
      <c r="CP379"/>
      <c r="CQ379"/>
      <c r="CR379"/>
      <c r="CS379"/>
      <c r="CT379"/>
      <c r="CU379"/>
      <c r="CV379"/>
      <c r="CW379"/>
      <c r="CX379"/>
      <c r="CY379"/>
      <c r="CZ379"/>
      <c r="DA379"/>
      <c r="DB379"/>
      <c r="DC379"/>
      <c r="DD379"/>
      <c r="DE379"/>
      <c r="DF379"/>
      <c r="DG379"/>
      <c r="DH379"/>
      <c r="DI379"/>
      <c r="DJ379"/>
      <c r="DK379"/>
      <c r="DL379"/>
      <c r="DM379"/>
      <c r="DN379"/>
      <c r="DO379"/>
      <c r="DP379"/>
      <c r="DQ379"/>
      <c r="DR379"/>
      <c r="DS379"/>
      <c r="DT379"/>
      <c r="DU379"/>
      <c r="DV379"/>
      <c r="DW379"/>
      <c r="DX379"/>
      <c r="DY379"/>
      <c r="DZ379"/>
      <c r="EA379"/>
      <c r="EB379"/>
      <c r="EC379"/>
      <c r="ED379"/>
      <c r="EE379"/>
      <c r="EF379"/>
      <c r="EG379"/>
      <c r="EH379"/>
      <c r="EI379"/>
      <c r="EJ379"/>
      <c r="EK379"/>
      <c r="EL379"/>
      <c r="EM379"/>
      <c r="EN379"/>
      <c r="EO379"/>
      <c r="EP379"/>
      <c r="EQ379"/>
      <c r="ER379"/>
      <c r="ES379"/>
      <c r="ET379"/>
      <c r="EU379"/>
      <c r="EV379"/>
      <c r="EW379"/>
      <c r="EX379"/>
      <c r="EY379"/>
      <c r="EZ379"/>
      <c r="FA379"/>
      <c r="FB379"/>
      <c r="FC379"/>
      <c r="FD379"/>
      <c r="FE379"/>
      <c r="FF379"/>
      <c r="FG379"/>
      <c r="FH379"/>
      <c r="FI379"/>
      <c r="FJ379"/>
      <c r="FK379"/>
      <c r="FL379"/>
      <c r="FM379"/>
      <c r="FN379"/>
      <c r="FO379"/>
      <c r="FP379"/>
      <c r="FQ379"/>
      <c r="FR379"/>
      <c r="FS379"/>
      <c r="FT379"/>
      <c r="FU379"/>
      <c r="FV379"/>
      <c r="FW379"/>
      <c r="FX379"/>
      <c r="FY379"/>
      <c r="FZ379"/>
      <c r="GA379"/>
      <c r="GB379"/>
      <c r="GC379"/>
      <c r="GD379"/>
      <c r="GE379"/>
      <c r="GF379"/>
      <c r="GG379"/>
      <c r="GH379"/>
      <c r="GI379"/>
      <c r="GJ379"/>
      <c r="GK379"/>
      <c r="GL379"/>
      <c r="GM379"/>
      <c r="GN379"/>
      <c r="GO379"/>
      <c r="GP379"/>
      <c r="GQ379"/>
      <c r="GR379"/>
      <c r="GS379"/>
      <c r="GT379"/>
      <c r="GU379"/>
      <c r="GV379"/>
      <c r="GW379"/>
      <c r="GX379"/>
      <c r="GY379"/>
      <c r="GZ379"/>
      <c r="HA379"/>
      <c r="HB379"/>
      <c r="HC379"/>
      <c r="HD379"/>
      <c r="HE379"/>
      <c r="HF379"/>
      <c r="HG379"/>
      <c r="HH379"/>
      <c r="HI379"/>
      <c r="HJ379"/>
      <c r="HK379"/>
      <c r="HL379"/>
      <c r="HM379"/>
      <c r="HN379"/>
      <c r="HO379"/>
      <c r="HP379"/>
      <c r="HQ379"/>
      <c r="HR379"/>
      <c r="HS379"/>
      <c r="HT379"/>
      <c r="HU379"/>
      <c r="HV379"/>
      <c r="HW379"/>
      <c r="HX379"/>
      <c r="HY379"/>
      <c r="HZ379"/>
      <c r="IA379"/>
      <c r="IB379"/>
      <c r="IC379"/>
      <c r="ID379"/>
      <c r="IE379"/>
      <c r="IF379"/>
      <c r="IG379"/>
      <c r="IH379"/>
      <c r="II379"/>
      <c r="IJ379"/>
      <c r="IK379"/>
      <c r="IL379"/>
      <c r="IM379"/>
      <c r="IN379"/>
      <c r="IO379"/>
      <c r="IP379"/>
      <c r="IQ379"/>
      <c r="IR379"/>
      <c r="IS379"/>
      <c r="IT379"/>
      <c r="IU379"/>
      <c r="IV379"/>
    </row>
    <row r="380" spans="1:256" ht="26.25" customHeight="1" x14ac:dyDescent="0.2">
      <c r="A380" s="137">
        <v>23</v>
      </c>
      <c r="B380" s="140" t="s">
        <v>1309</v>
      </c>
      <c r="C380" s="137">
        <v>2017</v>
      </c>
      <c r="D380" s="340">
        <v>2436</v>
      </c>
      <c r="E380"/>
      <c r="F380"/>
      <c r="G380"/>
      <c r="H380"/>
      <c r="I380"/>
      <c r="J380"/>
      <c r="K380"/>
      <c r="L380"/>
      <c r="M380"/>
      <c r="N380"/>
      <c r="O380"/>
      <c r="P380"/>
      <c r="Q380"/>
      <c r="R380"/>
      <c r="S380"/>
      <c r="T380"/>
      <c r="U380"/>
      <c r="V380"/>
      <c r="W380"/>
      <c r="X380"/>
      <c r="Y380"/>
      <c r="Z380"/>
      <c r="AA380"/>
      <c r="AB380"/>
      <c r="AC380"/>
      <c r="AD380"/>
      <c r="AE380"/>
      <c r="AF380"/>
      <c r="AG380"/>
      <c r="AH380"/>
      <c r="AI380"/>
      <c r="AJ380"/>
      <c r="AK380"/>
      <c r="AL380"/>
      <c r="AM380"/>
      <c r="AN380"/>
      <c r="AO380"/>
      <c r="AP380"/>
      <c r="AQ380"/>
      <c r="AR380"/>
      <c r="AS380"/>
      <c r="AT380"/>
      <c r="AU380"/>
      <c r="AV380"/>
      <c r="AW380"/>
      <c r="AX380"/>
      <c r="AY380"/>
      <c r="AZ380"/>
      <c r="BA380"/>
      <c r="BB380"/>
      <c r="BC380"/>
      <c r="BD380"/>
      <c r="BE380"/>
      <c r="BF380"/>
      <c r="BG380"/>
      <c r="BH380"/>
      <c r="BI380"/>
      <c r="BJ380"/>
      <c r="BK380"/>
      <c r="BL380"/>
      <c r="BM380"/>
      <c r="BN380"/>
      <c r="BO380"/>
      <c r="BP380"/>
      <c r="BQ380"/>
      <c r="BR380"/>
      <c r="BS380"/>
      <c r="BT380"/>
      <c r="BU380"/>
      <c r="BV380"/>
      <c r="BW380"/>
      <c r="BX380"/>
      <c r="BY380"/>
      <c r="BZ380"/>
      <c r="CA380"/>
      <c r="CB380"/>
      <c r="CC380"/>
      <c r="CD380"/>
      <c r="CE380"/>
      <c r="CF380"/>
      <c r="CG380"/>
      <c r="CH380"/>
      <c r="CI380"/>
      <c r="CJ380"/>
      <c r="CK380"/>
      <c r="CL380"/>
      <c r="CM380"/>
      <c r="CN380"/>
      <c r="CO380"/>
      <c r="CP380"/>
      <c r="CQ380"/>
      <c r="CR380"/>
      <c r="CS380"/>
      <c r="CT380"/>
      <c r="CU380"/>
      <c r="CV380"/>
      <c r="CW380"/>
      <c r="CX380"/>
      <c r="CY380"/>
      <c r="CZ380"/>
      <c r="DA380"/>
      <c r="DB380"/>
      <c r="DC380"/>
      <c r="DD380"/>
      <c r="DE380"/>
      <c r="DF380"/>
      <c r="DG380"/>
      <c r="DH380"/>
      <c r="DI380"/>
      <c r="DJ380"/>
      <c r="DK380"/>
      <c r="DL380"/>
      <c r="DM380"/>
      <c r="DN380"/>
      <c r="DO380"/>
      <c r="DP380"/>
      <c r="DQ380"/>
      <c r="DR380"/>
      <c r="DS380"/>
      <c r="DT380"/>
      <c r="DU380"/>
      <c r="DV380"/>
      <c r="DW380"/>
      <c r="DX380"/>
      <c r="DY380"/>
      <c r="DZ380"/>
      <c r="EA380"/>
      <c r="EB380"/>
      <c r="EC380"/>
      <c r="ED380"/>
      <c r="EE380"/>
      <c r="EF380"/>
      <c r="EG380"/>
      <c r="EH380"/>
      <c r="EI380"/>
      <c r="EJ380"/>
      <c r="EK380"/>
      <c r="EL380"/>
      <c r="EM380"/>
      <c r="EN380"/>
      <c r="EO380"/>
      <c r="EP380"/>
      <c r="EQ380"/>
      <c r="ER380"/>
      <c r="ES380"/>
      <c r="ET380"/>
      <c r="EU380"/>
      <c r="EV380"/>
      <c r="EW380"/>
      <c r="EX380"/>
      <c r="EY380"/>
      <c r="EZ380"/>
      <c r="FA380"/>
      <c r="FB380"/>
      <c r="FC380"/>
      <c r="FD380"/>
      <c r="FE380"/>
      <c r="FF380"/>
      <c r="FG380"/>
      <c r="FH380"/>
      <c r="FI380"/>
      <c r="FJ380"/>
      <c r="FK380"/>
      <c r="FL380"/>
      <c r="FM380"/>
      <c r="FN380"/>
      <c r="FO380"/>
      <c r="FP380"/>
      <c r="FQ380"/>
      <c r="FR380"/>
      <c r="FS380"/>
      <c r="FT380"/>
      <c r="FU380"/>
      <c r="FV380"/>
      <c r="FW380"/>
      <c r="FX380"/>
      <c r="FY380"/>
      <c r="FZ380"/>
      <c r="GA380"/>
      <c r="GB380"/>
      <c r="GC380"/>
      <c r="GD380"/>
      <c r="GE380"/>
      <c r="GF380"/>
      <c r="GG380"/>
      <c r="GH380"/>
      <c r="GI380"/>
      <c r="GJ380"/>
      <c r="GK380"/>
      <c r="GL380"/>
      <c r="GM380"/>
      <c r="GN380"/>
      <c r="GO380"/>
      <c r="GP380"/>
      <c r="GQ380"/>
      <c r="GR380"/>
      <c r="GS380"/>
      <c r="GT380"/>
      <c r="GU380"/>
      <c r="GV380"/>
      <c r="GW380"/>
      <c r="GX380"/>
      <c r="GY380"/>
      <c r="GZ380"/>
      <c r="HA380"/>
      <c r="HB380"/>
      <c r="HC380"/>
      <c r="HD380"/>
      <c r="HE380"/>
      <c r="HF380"/>
      <c r="HG380"/>
      <c r="HH380"/>
      <c r="HI380"/>
      <c r="HJ380"/>
      <c r="HK380"/>
      <c r="HL380"/>
      <c r="HM380"/>
      <c r="HN380"/>
      <c r="HO380"/>
      <c r="HP380"/>
      <c r="HQ380"/>
      <c r="HR380"/>
      <c r="HS380"/>
      <c r="HT380"/>
      <c r="HU380"/>
      <c r="HV380"/>
      <c r="HW380"/>
      <c r="HX380"/>
      <c r="HY380"/>
      <c r="HZ380"/>
      <c r="IA380"/>
      <c r="IB380"/>
      <c r="IC380"/>
      <c r="ID380"/>
      <c r="IE380"/>
      <c r="IF380"/>
      <c r="IG380"/>
      <c r="IH380"/>
      <c r="II380"/>
      <c r="IJ380"/>
      <c r="IK380"/>
      <c r="IL380"/>
      <c r="IM380"/>
      <c r="IN380"/>
      <c r="IO380"/>
      <c r="IP380"/>
      <c r="IQ380"/>
      <c r="IR380"/>
      <c r="IS380"/>
      <c r="IT380"/>
      <c r="IU380"/>
      <c r="IV380"/>
    </row>
    <row r="381" spans="1:256" ht="26.25" customHeight="1" x14ac:dyDescent="0.2">
      <c r="A381" s="159">
        <v>24</v>
      </c>
      <c r="B381" s="140" t="s">
        <v>1310</v>
      </c>
      <c r="C381" s="137">
        <v>2017</v>
      </c>
      <c r="D381" s="340">
        <v>5910.24</v>
      </c>
      <c r="E381"/>
      <c r="F381"/>
      <c r="G381"/>
      <c r="H381"/>
      <c r="I381"/>
      <c r="J381"/>
      <c r="K381"/>
      <c r="L381"/>
      <c r="M381"/>
      <c r="N381"/>
      <c r="O381"/>
      <c r="P381"/>
      <c r="Q381"/>
      <c r="R381"/>
      <c r="S381"/>
      <c r="T381"/>
      <c r="U381"/>
      <c r="V381"/>
      <c r="W381"/>
      <c r="X381"/>
      <c r="Y381"/>
      <c r="Z381"/>
      <c r="AA381"/>
      <c r="AB381"/>
      <c r="AC381"/>
      <c r="AD381"/>
      <c r="AE381"/>
      <c r="AF381"/>
      <c r="AG381"/>
      <c r="AH381"/>
      <c r="AI381"/>
      <c r="AJ381"/>
      <c r="AK381"/>
      <c r="AL381"/>
      <c r="AM381"/>
      <c r="AN381"/>
      <c r="AO381"/>
      <c r="AP381"/>
      <c r="AQ381"/>
      <c r="AR381"/>
      <c r="AS381"/>
      <c r="AT381"/>
      <c r="AU381"/>
      <c r="AV381"/>
      <c r="AW381"/>
      <c r="AX381"/>
      <c r="AY381"/>
      <c r="AZ381"/>
      <c r="BA381"/>
      <c r="BB381"/>
      <c r="BC381"/>
      <c r="BD381"/>
      <c r="BE381"/>
      <c r="BF381"/>
      <c r="BG381"/>
      <c r="BH381"/>
      <c r="BI381"/>
      <c r="BJ381"/>
      <c r="BK381"/>
      <c r="BL381"/>
      <c r="BM381"/>
      <c r="BN381"/>
      <c r="BO381"/>
      <c r="BP381"/>
      <c r="BQ381"/>
      <c r="BR381"/>
      <c r="BS381"/>
      <c r="BT381"/>
      <c r="BU381"/>
      <c r="BV381"/>
      <c r="BW381"/>
      <c r="BX381"/>
      <c r="BY381"/>
      <c r="BZ381"/>
      <c r="CA381"/>
      <c r="CB381"/>
      <c r="CC381"/>
      <c r="CD381"/>
      <c r="CE381"/>
      <c r="CF381"/>
      <c r="CG381"/>
      <c r="CH381"/>
      <c r="CI381"/>
      <c r="CJ381"/>
      <c r="CK381"/>
      <c r="CL381"/>
      <c r="CM381"/>
      <c r="CN381"/>
      <c r="CO381"/>
      <c r="CP381"/>
      <c r="CQ381"/>
      <c r="CR381"/>
      <c r="CS381"/>
      <c r="CT381"/>
      <c r="CU381"/>
      <c r="CV381"/>
      <c r="CW381"/>
      <c r="CX381"/>
      <c r="CY381"/>
      <c r="CZ381"/>
      <c r="DA381"/>
      <c r="DB381"/>
      <c r="DC381"/>
      <c r="DD381"/>
      <c r="DE381"/>
      <c r="DF381"/>
      <c r="DG381"/>
      <c r="DH381"/>
      <c r="DI381"/>
      <c r="DJ381"/>
      <c r="DK381"/>
      <c r="DL381"/>
      <c r="DM381"/>
      <c r="DN381"/>
      <c r="DO381"/>
      <c r="DP381"/>
      <c r="DQ381"/>
      <c r="DR381"/>
      <c r="DS381"/>
      <c r="DT381"/>
      <c r="DU381"/>
      <c r="DV381"/>
      <c r="DW381"/>
      <c r="DX381"/>
      <c r="DY381"/>
      <c r="DZ381"/>
      <c r="EA381"/>
      <c r="EB381"/>
      <c r="EC381"/>
      <c r="ED381"/>
      <c r="EE381"/>
      <c r="EF381"/>
      <c r="EG381"/>
      <c r="EH381"/>
      <c r="EI381"/>
      <c r="EJ381"/>
      <c r="EK381"/>
      <c r="EL381"/>
      <c r="EM381"/>
      <c r="EN381"/>
      <c r="EO381"/>
      <c r="EP381"/>
      <c r="EQ381"/>
      <c r="ER381"/>
      <c r="ES381"/>
      <c r="ET381"/>
      <c r="EU381"/>
      <c r="EV381"/>
      <c r="EW381"/>
      <c r="EX381"/>
      <c r="EY381"/>
      <c r="EZ381"/>
      <c r="FA381"/>
      <c r="FB381"/>
      <c r="FC381"/>
      <c r="FD381"/>
      <c r="FE381"/>
      <c r="FF381"/>
      <c r="FG381"/>
      <c r="FH381"/>
      <c r="FI381"/>
      <c r="FJ381"/>
      <c r="FK381"/>
      <c r="FL381"/>
      <c r="FM381"/>
      <c r="FN381"/>
      <c r="FO381"/>
      <c r="FP381"/>
      <c r="FQ381"/>
      <c r="FR381"/>
      <c r="FS381"/>
      <c r="FT381"/>
      <c r="FU381"/>
      <c r="FV381"/>
      <c r="FW381"/>
      <c r="FX381"/>
      <c r="FY381"/>
      <c r="FZ381"/>
      <c r="GA381"/>
      <c r="GB381"/>
      <c r="GC381"/>
      <c r="GD381"/>
      <c r="GE381"/>
      <c r="GF381"/>
      <c r="GG381"/>
      <c r="GH381"/>
      <c r="GI381"/>
      <c r="GJ381"/>
      <c r="GK381"/>
      <c r="GL381"/>
      <c r="GM381"/>
      <c r="GN381"/>
      <c r="GO381"/>
      <c r="GP381"/>
      <c r="GQ381"/>
      <c r="GR381"/>
      <c r="GS381"/>
      <c r="GT381"/>
      <c r="GU381"/>
      <c r="GV381"/>
      <c r="GW381"/>
      <c r="GX381"/>
      <c r="GY381"/>
      <c r="GZ381"/>
      <c r="HA381"/>
      <c r="HB381"/>
      <c r="HC381"/>
      <c r="HD381"/>
      <c r="HE381"/>
      <c r="HF381"/>
      <c r="HG381"/>
      <c r="HH381"/>
      <c r="HI381"/>
      <c r="HJ381"/>
      <c r="HK381"/>
      <c r="HL381"/>
      <c r="HM381"/>
      <c r="HN381"/>
      <c r="HO381"/>
      <c r="HP381"/>
      <c r="HQ381"/>
      <c r="HR381"/>
      <c r="HS381"/>
      <c r="HT381"/>
      <c r="HU381"/>
      <c r="HV381"/>
      <c r="HW381"/>
      <c r="HX381"/>
      <c r="HY381"/>
      <c r="HZ381"/>
      <c r="IA381"/>
      <c r="IB381"/>
      <c r="IC381"/>
      <c r="ID381"/>
      <c r="IE381"/>
      <c r="IF381"/>
      <c r="IG381"/>
      <c r="IH381"/>
      <c r="II381"/>
      <c r="IJ381"/>
      <c r="IK381"/>
      <c r="IL381"/>
      <c r="IM381"/>
      <c r="IN381"/>
      <c r="IO381"/>
      <c r="IP381"/>
      <c r="IQ381"/>
      <c r="IR381"/>
      <c r="IS381"/>
      <c r="IT381"/>
      <c r="IU381"/>
      <c r="IV381"/>
    </row>
    <row r="382" spans="1:256" ht="26.25" customHeight="1" x14ac:dyDescent="0.2">
      <c r="A382" s="137">
        <v>25</v>
      </c>
      <c r="B382" s="140" t="s">
        <v>1311</v>
      </c>
      <c r="C382" s="137">
        <v>2017</v>
      </c>
      <c r="D382" s="340">
        <v>4788.46</v>
      </c>
      <c r="E382"/>
      <c r="F382"/>
      <c r="G382"/>
      <c r="H382"/>
      <c r="I382"/>
      <c r="J382"/>
      <c r="K382"/>
      <c r="L382"/>
      <c r="M382"/>
      <c r="N382"/>
      <c r="O382"/>
      <c r="P382"/>
      <c r="Q382"/>
      <c r="R382"/>
      <c r="S382"/>
      <c r="T382"/>
      <c r="U382"/>
      <c r="V382"/>
      <c r="W382"/>
      <c r="X382"/>
      <c r="Y382"/>
      <c r="Z382"/>
      <c r="AA382"/>
      <c r="AB382"/>
      <c r="AC382"/>
      <c r="AD382"/>
      <c r="AE382"/>
      <c r="AF382"/>
      <c r="AG382"/>
      <c r="AH382"/>
      <c r="AI382"/>
      <c r="AJ382"/>
      <c r="AK382"/>
      <c r="AL382"/>
      <c r="AM382"/>
      <c r="AN382"/>
      <c r="AO382"/>
      <c r="AP382"/>
      <c r="AQ382"/>
      <c r="AR382"/>
      <c r="AS382"/>
      <c r="AT382"/>
      <c r="AU382"/>
      <c r="AV382"/>
      <c r="AW382"/>
      <c r="AX382"/>
      <c r="AY382"/>
      <c r="AZ382"/>
      <c r="BA382"/>
      <c r="BB382"/>
      <c r="BC382"/>
      <c r="BD382"/>
      <c r="BE382"/>
      <c r="BF382"/>
      <c r="BG382"/>
      <c r="BH382"/>
      <c r="BI382"/>
      <c r="BJ382"/>
      <c r="BK382"/>
      <c r="BL382"/>
      <c r="BM382"/>
      <c r="BN382"/>
      <c r="BO382"/>
      <c r="BP382"/>
      <c r="BQ382"/>
      <c r="BR382"/>
      <c r="BS382"/>
      <c r="BT382"/>
      <c r="BU382"/>
      <c r="BV382"/>
      <c r="BW382"/>
      <c r="BX382"/>
      <c r="BY382"/>
      <c r="BZ382"/>
      <c r="CA382"/>
      <c r="CB382"/>
      <c r="CC382"/>
      <c r="CD382"/>
      <c r="CE382"/>
      <c r="CF382"/>
      <c r="CG382"/>
      <c r="CH382"/>
      <c r="CI382"/>
      <c r="CJ382"/>
      <c r="CK382"/>
      <c r="CL382"/>
      <c r="CM382"/>
      <c r="CN382"/>
      <c r="CO382"/>
      <c r="CP382"/>
      <c r="CQ382"/>
      <c r="CR382"/>
      <c r="CS382"/>
      <c r="CT382"/>
      <c r="CU382"/>
      <c r="CV382"/>
      <c r="CW382"/>
      <c r="CX382"/>
      <c r="CY382"/>
      <c r="CZ382"/>
      <c r="DA382"/>
      <c r="DB382"/>
      <c r="DC382"/>
      <c r="DD382"/>
      <c r="DE382"/>
      <c r="DF382"/>
      <c r="DG382"/>
      <c r="DH382"/>
      <c r="DI382"/>
      <c r="DJ382"/>
      <c r="DK382"/>
      <c r="DL382"/>
      <c r="DM382"/>
      <c r="DN382"/>
      <c r="DO382"/>
      <c r="DP382"/>
      <c r="DQ382"/>
      <c r="DR382"/>
      <c r="DS382"/>
      <c r="DT382"/>
      <c r="DU382"/>
      <c r="DV382"/>
      <c r="DW382"/>
      <c r="DX382"/>
      <c r="DY382"/>
      <c r="DZ382"/>
      <c r="EA382"/>
      <c r="EB382"/>
      <c r="EC382"/>
      <c r="ED382"/>
      <c r="EE382"/>
      <c r="EF382"/>
      <c r="EG382"/>
      <c r="EH382"/>
      <c r="EI382"/>
      <c r="EJ382"/>
      <c r="EK382"/>
      <c r="EL382"/>
      <c r="EM382"/>
      <c r="EN382"/>
      <c r="EO382"/>
      <c r="EP382"/>
      <c r="EQ382"/>
      <c r="ER382"/>
      <c r="ES382"/>
      <c r="ET382"/>
      <c r="EU382"/>
      <c r="EV382"/>
      <c r="EW382"/>
      <c r="EX382"/>
      <c r="EY382"/>
      <c r="EZ382"/>
      <c r="FA382"/>
      <c r="FB382"/>
      <c r="FC382"/>
      <c r="FD382"/>
      <c r="FE382"/>
      <c r="FF382"/>
      <c r="FG382"/>
      <c r="FH382"/>
      <c r="FI382"/>
      <c r="FJ382"/>
      <c r="FK382"/>
      <c r="FL382"/>
      <c r="FM382"/>
      <c r="FN382"/>
      <c r="FO382"/>
      <c r="FP382"/>
      <c r="FQ382"/>
      <c r="FR382"/>
      <c r="FS382"/>
      <c r="FT382"/>
      <c r="FU382"/>
      <c r="FV382"/>
      <c r="FW382"/>
      <c r="FX382"/>
      <c r="FY382"/>
      <c r="FZ382"/>
      <c r="GA382"/>
      <c r="GB382"/>
      <c r="GC382"/>
      <c r="GD382"/>
      <c r="GE382"/>
      <c r="GF382"/>
      <c r="GG382"/>
      <c r="GH382"/>
      <c r="GI382"/>
      <c r="GJ382"/>
      <c r="GK382"/>
      <c r="GL382"/>
      <c r="GM382"/>
      <c r="GN382"/>
      <c r="GO382"/>
      <c r="GP382"/>
      <c r="GQ382"/>
      <c r="GR382"/>
      <c r="GS382"/>
      <c r="GT382"/>
      <c r="GU382"/>
      <c r="GV382"/>
      <c r="GW382"/>
      <c r="GX382"/>
      <c r="GY382"/>
      <c r="GZ382"/>
      <c r="HA382"/>
      <c r="HB382"/>
      <c r="HC382"/>
      <c r="HD382"/>
      <c r="HE382"/>
      <c r="HF382"/>
      <c r="HG382"/>
      <c r="HH382"/>
      <c r="HI382"/>
      <c r="HJ382"/>
      <c r="HK382"/>
      <c r="HL382"/>
      <c r="HM382"/>
      <c r="HN382"/>
      <c r="HO382"/>
      <c r="HP382"/>
      <c r="HQ382"/>
      <c r="HR382"/>
      <c r="HS382"/>
      <c r="HT382"/>
      <c r="HU382"/>
      <c r="HV382"/>
      <c r="HW382"/>
      <c r="HX382"/>
      <c r="HY382"/>
      <c r="HZ382"/>
      <c r="IA382"/>
      <c r="IB382"/>
      <c r="IC382"/>
      <c r="ID382"/>
      <c r="IE382"/>
      <c r="IF382"/>
      <c r="IG382"/>
      <c r="IH382"/>
      <c r="II382"/>
      <c r="IJ382"/>
      <c r="IK382"/>
      <c r="IL382"/>
      <c r="IM382"/>
      <c r="IN382"/>
      <c r="IO382"/>
      <c r="IP382"/>
      <c r="IQ382"/>
      <c r="IR382"/>
      <c r="IS382"/>
      <c r="IT382"/>
      <c r="IU382"/>
      <c r="IV382"/>
    </row>
    <row r="383" spans="1:256" ht="26.25" customHeight="1" x14ac:dyDescent="0.2">
      <c r="A383" s="137">
        <v>26</v>
      </c>
      <c r="B383" s="140" t="s">
        <v>1312</v>
      </c>
      <c r="C383" s="137">
        <v>2017</v>
      </c>
      <c r="D383" s="340">
        <v>1147.3</v>
      </c>
      <c r="E383"/>
      <c r="F383"/>
      <c r="G383"/>
      <c r="H383"/>
      <c r="I383"/>
      <c r="J383"/>
      <c r="K383"/>
      <c r="L383"/>
      <c r="M383"/>
      <c r="N383"/>
      <c r="O383"/>
      <c r="P383"/>
      <c r="Q383"/>
      <c r="R383"/>
      <c r="S383"/>
      <c r="T383"/>
      <c r="U383"/>
      <c r="V383"/>
      <c r="W383"/>
      <c r="X383"/>
      <c r="Y383"/>
      <c r="Z383"/>
      <c r="AA383"/>
      <c r="AB383"/>
      <c r="AC383"/>
      <c r="AD383"/>
      <c r="AE383"/>
      <c r="AF383"/>
      <c r="AG383"/>
      <c r="AH383"/>
      <c r="AI383"/>
      <c r="AJ383"/>
      <c r="AK383"/>
      <c r="AL383"/>
      <c r="AM383"/>
      <c r="AN383"/>
      <c r="AO383"/>
      <c r="AP383"/>
      <c r="AQ383"/>
      <c r="AR383"/>
      <c r="AS383"/>
      <c r="AT383"/>
      <c r="AU383"/>
      <c r="AV383"/>
      <c r="AW383"/>
      <c r="AX383"/>
      <c r="AY383"/>
      <c r="AZ383"/>
      <c r="BA383"/>
      <c r="BB383"/>
      <c r="BC383"/>
      <c r="BD383"/>
      <c r="BE383"/>
      <c r="BF383"/>
      <c r="BG383"/>
      <c r="BH383"/>
      <c r="BI383"/>
      <c r="BJ383"/>
      <c r="BK383"/>
      <c r="BL383"/>
      <c r="BM383"/>
      <c r="BN383"/>
      <c r="BO383"/>
      <c r="BP383"/>
      <c r="BQ383"/>
      <c r="BR383"/>
      <c r="BS383"/>
      <c r="BT383"/>
      <c r="BU383"/>
      <c r="BV383"/>
      <c r="BW383"/>
      <c r="BX383"/>
      <c r="BY383"/>
      <c r="BZ383"/>
      <c r="CA383"/>
      <c r="CB383"/>
      <c r="CC383"/>
      <c r="CD383"/>
      <c r="CE383"/>
      <c r="CF383"/>
      <c r="CG383"/>
      <c r="CH383"/>
      <c r="CI383"/>
      <c r="CJ383"/>
      <c r="CK383"/>
      <c r="CL383"/>
      <c r="CM383"/>
      <c r="CN383"/>
      <c r="CO383"/>
      <c r="CP383"/>
      <c r="CQ383"/>
      <c r="CR383"/>
      <c r="CS383"/>
      <c r="CT383"/>
      <c r="CU383"/>
      <c r="CV383"/>
      <c r="CW383"/>
      <c r="CX383"/>
      <c r="CY383"/>
      <c r="CZ383"/>
      <c r="DA383"/>
      <c r="DB383"/>
      <c r="DC383"/>
      <c r="DD383"/>
      <c r="DE383"/>
      <c r="DF383"/>
      <c r="DG383"/>
      <c r="DH383"/>
      <c r="DI383"/>
      <c r="DJ383"/>
      <c r="DK383"/>
      <c r="DL383"/>
      <c r="DM383"/>
      <c r="DN383"/>
      <c r="DO383"/>
      <c r="DP383"/>
      <c r="DQ383"/>
      <c r="DR383"/>
      <c r="DS383"/>
      <c r="DT383"/>
      <c r="DU383"/>
      <c r="DV383"/>
      <c r="DW383"/>
      <c r="DX383"/>
      <c r="DY383"/>
      <c r="DZ383"/>
      <c r="EA383"/>
      <c r="EB383"/>
      <c r="EC383"/>
      <c r="ED383"/>
      <c r="EE383"/>
      <c r="EF383"/>
      <c r="EG383"/>
      <c r="EH383"/>
      <c r="EI383"/>
      <c r="EJ383"/>
      <c r="EK383"/>
      <c r="EL383"/>
      <c r="EM383"/>
      <c r="EN383"/>
      <c r="EO383"/>
      <c r="EP383"/>
      <c r="EQ383"/>
      <c r="ER383"/>
      <c r="ES383"/>
      <c r="ET383"/>
      <c r="EU383"/>
      <c r="EV383"/>
      <c r="EW383"/>
      <c r="EX383"/>
      <c r="EY383"/>
      <c r="EZ383"/>
      <c r="FA383"/>
      <c r="FB383"/>
      <c r="FC383"/>
      <c r="FD383"/>
      <c r="FE383"/>
      <c r="FF383"/>
      <c r="FG383"/>
      <c r="FH383"/>
      <c r="FI383"/>
      <c r="FJ383"/>
      <c r="FK383"/>
      <c r="FL383"/>
      <c r="FM383"/>
      <c r="FN383"/>
      <c r="FO383"/>
      <c r="FP383"/>
      <c r="FQ383"/>
      <c r="FR383"/>
      <c r="FS383"/>
      <c r="FT383"/>
      <c r="FU383"/>
      <c r="FV383"/>
      <c r="FW383"/>
      <c r="FX383"/>
      <c r="FY383"/>
      <c r="FZ383"/>
      <c r="GA383"/>
      <c r="GB383"/>
      <c r="GC383"/>
      <c r="GD383"/>
      <c r="GE383"/>
      <c r="GF383"/>
      <c r="GG383"/>
      <c r="GH383"/>
      <c r="GI383"/>
      <c r="GJ383"/>
      <c r="GK383"/>
      <c r="GL383"/>
      <c r="GM383"/>
      <c r="GN383"/>
      <c r="GO383"/>
      <c r="GP383"/>
      <c r="GQ383"/>
      <c r="GR383"/>
      <c r="GS383"/>
      <c r="GT383"/>
      <c r="GU383"/>
      <c r="GV383"/>
      <c r="GW383"/>
      <c r="GX383"/>
      <c r="GY383"/>
      <c r="GZ383"/>
      <c r="HA383"/>
      <c r="HB383"/>
      <c r="HC383"/>
      <c r="HD383"/>
      <c r="HE383"/>
      <c r="HF383"/>
      <c r="HG383"/>
      <c r="HH383"/>
      <c r="HI383"/>
      <c r="HJ383"/>
      <c r="HK383"/>
      <c r="HL383"/>
      <c r="HM383"/>
      <c r="HN383"/>
      <c r="HO383"/>
      <c r="HP383"/>
      <c r="HQ383"/>
      <c r="HR383"/>
      <c r="HS383"/>
      <c r="HT383"/>
      <c r="HU383"/>
      <c r="HV383"/>
      <c r="HW383"/>
      <c r="HX383"/>
      <c r="HY383"/>
      <c r="HZ383"/>
      <c r="IA383"/>
      <c r="IB383"/>
      <c r="IC383"/>
      <c r="ID383"/>
      <c r="IE383"/>
      <c r="IF383"/>
      <c r="IG383"/>
      <c r="IH383"/>
      <c r="II383"/>
      <c r="IJ383"/>
      <c r="IK383"/>
      <c r="IL383"/>
      <c r="IM383"/>
      <c r="IN383"/>
      <c r="IO383"/>
      <c r="IP383"/>
      <c r="IQ383"/>
      <c r="IR383"/>
      <c r="IS383"/>
      <c r="IT383"/>
      <c r="IU383"/>
      <c r="IV383"/>
    </row>
    <row r="384" spans="1:256" ht="26.25" customHeight="1" x14ac:dyDescent="0.2">
      <c r="A384" s="137">
        <v>27</v>
      </c>
      <c r="B384" s="140" t="s">
        <v>1313</v>
      </c>
      <c r="C384" s="137">
        <v>2017</v>
      </c>
      <c r="D384" s="340">
        <v>8979.6</v>
      </c>
      <c r="E384"/>
      <c r="F384"/>
      <c r="G384"/>
      <c r="H384"/>
      <c r="I384"/>
      <c r="J384"/>
      <c r="K384"/>
      <c r="L384"/>
      <c r="M384"/>
      <c r="N384"/>
      <c r="O384"/>
      <c r="P384"/>
      <c r="Q384"/>
      <c r="R384"/>
      <c r="S384"/>
      <c r="T384"/>
      <c r="U384"/>
      <c r="V384"/>
      <c r="W384"/>
      <c r="X384"/>
      <c r="Y384"/>
      <c r="Z384"/>
      <c r="AA384"/>
      <c r="AB384"/>
      <c r="AC384"/>
      <c r="AD384"/>
      <c r="AE384"/>
      <c r="AF384"/>
      <c r="AG384"/>
      <c r="AH384"/>
      <c r="AI384"/>
      <c r="AJ384"/>
      <c r="AK384"/>
      <c r="AL384"/>
      <c r="AM384"/>
      <c r="AN384"/>
      <c r="AO384"/>
      <c r="AP384"/>
      <c r="AQ384"/>
      <c r="AR384"/>
      <c r="AS384"/>
      <c r="AT384"/>
      <c r="AU384"/>
      <c r="AV384"/>
      <c r="AW384"/>
      <c r="AX384"/>
      <c r="AY384"/>
      <c r="AZ384"/>
      <c r="BA384"/>
      <c r="BB384"/>
      <c r="BC384"/>
      <c r="BD384"/>
      <c r="BE384"/>
      <c r="BF384"/>
      <c r="BG384"/>
      <c r="BH384"/>
      <c r="BI384"/>
      <c r="BJ384"/>
      <c r="BK384"/>
      <c r="BL384"/>
      <c r="BM384"/>
      <c r="BN384"/>
      <c r="BO384"/>
      <c r="BP384"/>
      <c r="BQ384"/>
      <c r="BR384"/>
      <c r="BS384"/>
      <c r="BT384"/>
      <c r="BU384"/>
      <c r="BV384"/>
      <c r="BW384"/>
      <c r="BX384"/>
      <c r="BY384"/>
      <c r="BZ384"/>
      <c r="CA384"/>
      <c r="CB384"/>
      <c r="CC384"/>
      <c r="CD384"/>
      <c r="CE384"/>
      <c r="CF384"/>
      <c r="CG384"/>
      <c r="CH384"/>
      <c r="CI384"/>
      <c r="CJ384"/>
      <c r="CK384"/>
      <c r="CL384"/>
      <c r="CM384"/>
      <c r="CN384"/>
      <c r="CO384"/>
      <c r="CP384"/>
      <c r="CQ384"/>
      <c r="CR384"/>
      <c r="CS384"/>
      <c r="CT384"/>
      <c r="CU384"/>
      <c r="CV384"/>
      <c r="CW384"/>
      <c r="CX384"/>
      <c r="CY384"/>
      <c r="CZ384"/>
      <c r="DA384"/>
      <c r="DB384"/>
      <c r="DC384"/>
      <c r="DD384"/>
      <c r="DE384"/>
      <c r="DF384"/>
      <c r="DG384"/>
      <c r="DH384"/>
      <c r="DI384"/>
      <c r="DJ384"/>
      <c r="DK384"/>
      <c r="DL384"/>
      <c r="DM384"/>
      <c r="DN384"/>
      <c r="DO384"/>
      <c r="DP384"/>
      <c r="DQ384"/>
      <c r="DR384"/>
      <c r="DS384"/>
      <c r="DT384"/>
      <c r="DU384"/>
      <c r="DV384"/>
      <c r="DW384"/>
      <c r="DX384"/>
      <c r="DY384"/>
      <c r="DZ384"/>
      <c r="EA384"/>
      <c r="EB384"/>
      <c r="EC384"/>
      <c r="ED384"/>
      <c r="EE384"/>
      <c r="EF384"/>
      <c r="EG384"/>
      <c r="EH384"/>
      <c r="EI384"/>
      <c r="EJ384"/>
      <c r="EK384"/>
      <c r="EL384"/>
      <c r="EM384"/>
      <c r="EN384"/>
      <c r="EO384"/>
      <c r="EP384"/>
      <c r="EQ384"/>
      <c r="ER384"/>
      <c r="ES384"/>
      <c r="ET384"/>
      <c r="EU384"/>
      <c r="EV384"/>
      <c r="EW384"/>
      <c r="EX384"/>
      <c r="EY384"/>
      <c r="EZ384"/>
      <c r="FA384"/>
      <c r="FB384"/>
      <c r="FC384"/>
      <c r="FD384"/>
      <c r="FE384"/>
      <c r="FF384"/>
      <c r="FG384"/>
      <c r="FH384"/>
      <c r="FI384"/>
      <c r="FJ384"/>
      <c r="FK384"/>
      <c r="FL384"/>
      <c r="FM384"/>
      <c r="FN384"/>
      <c r="FO384"/>
      <c r="FP384"/>
      <c r="FQ384"/>
      <c r="FR384"/>
      <c r="FS384"/>
      <c r="FT384"/>
      <c r="FU384"/>
      <c r="FV384"/>
      <c r="FW384"/>
      <c r="FX384"/>
      <c r="FY384"/>
      <c r="FZ384"/>
      <c r="GA384"/>
      <c r="GB384"/>
      <c r="GC384"/>
      <c r="GD384"/>
      <c r="GE384"/>
      <c r="GF384"/>
      <c r="GG384"/>
      <c r="GH384"/>
      <c r="GI384"/>
      <c r="GJ384"/>
      <c r="GK384"/>
      <c r="GL384"/>
      <c r="GM384"/>
      <c r="GN384"/>
      <c r="GO384"/>
      <c r="GP384"/>
      <c r="GQ384"/>
      <c r="GR384"/>
      <c r="GS384"/>
      <c r="GT384"/>
      <c r="GU384"/>
      <c r="GV384"/>
      <c r="GW384"/>
      <c r="GX384"/>
      <c r="GY384"/>
      <c r="GZ384"/>
      <c r="HA384"/>
      <c r="HB384"/>
      <c r="HC384"/>
      <c r="HD384"/>
      <c r="HE384"/>
      <c r="HF384"/>
      <c r="HG384"/>
      <c r="HH384"/>
      <c r="HI384"/>
      <c r="HJ384"/>
      <c r="HK384"/>
      <c r="HL384"/>
      <c r="HM384"/>
      <c r="HN384"/>
      <c r="HO384"/>
      <c r="HP384"/>
      <c r="HQ384"/>
      <c r="HR384"/>
      <c r="HS384"/>
      <c r="HT384"/>
      <c r="HU384"/>
      <c r="HV384"/>
      <c r="HW384"/>
      <c r="HX384"/>
      <c r="HY384"/>
      <c r="HZ384"/>
      <c r="IA384"/>
      <c r="IB384"/>
      <c r="IC384"/>
      <c r="ID384"/>
      <c r="IE384"/>
      <c r="IF384"/>
      <c r="IG384"/>
      <c r="IH384"/>
      <c r="II384"/>
      <c r="IJ384"/>
      <c r="IK384"/>
      <c r="IL384"/>
      <c r="IM384"/>
      <c r="IN384"/>
      <c r="IO384"/>
      <c r="IP384"/>
      <c r="IQ384"/>
      <c r="IR384"/>
      <c r="IS384"/>
      <c r="IT384"/>
      <c r="IU384"/>
      <c r="IV384"/>
    </row>
    <row r="385" spans="1:256" ht="26.25" customHeight="1" x14ac:dyDescent="0.2">
      <c r="A385" s="137">
        <v>28</v>
      </c>
      <c r="B385" s="140" t="s">
        <v>1314</v>
      </c>
      <c r="C385" s="137">
        <v>2017</v>
      </c>
      <c r="D385" s="340">
        <v>13515.6</v>
      </c>
      <c r="E385"/>
      <c r="F385"/>
      <c r="G385"/>
      <c r="H385"/>
      <c r="I385"/>
      <c r="J385"/>
      <c r="K385"/>
      <c r="L385"/>
      <c r="M385"/>
      <c r="N385"/>
      <c r="O385"/>
      <c r="P385"/>
      <c r="Q385"/>
      <c r="R385"/>
      <c r="S385"/>
      <c r="T385"/>
      <c r="U385"/>
      <c r="V385"/>
      <c r="W385"/>
      <c r="X385"/>
      <c r="Y385"/>
      <c r="Z385"/>
      <c r="AA385"/>
      <c r="AB385"/>
      <c r="AC385"/>
      <c r="AD385"/>
      <c r="AE385"/>
      <c r="AF385"/>
      <c r="AG385"/>
      <c r="AH385"/>
      <c r="AI385"/>
      <c r="AJ385"/>
      <c r="AK385"/>
      <c r="AL385"/>
      <c r="AM385"/>
      <c r="AN385"/>
      <c r="AO385"/>
      <c r="AP385"/>
      <c r="AQ385"/>
      <c r="AR385"/>
      <c r="AS385"/>
      <c r="AT385"/>
      <c r="AU385"/>
      <c r="AV385"/>
      <c r="AW385"/>
      <c r="AX385"/>
      <c r="AY385"/>
      <c r="AZ385"/>
      <c r="BA385"/>
      <c r="BB385"/>
      <c r="BC385"/>
      <c r="BD385"/>
      <c r="BE385"/>
      <c r="BF385"/>
      <c r="BG385"/>
      <c r="BH385"/>
      <c r="BI385"/>
      <c r="BJ385"/>
      <c r="BK385"/>
      <c r="BL385"/>
      <c r="BM385"/>
      <c r="BN385"/>
      <c r="BO385"/>
      <c r="BP385"/>
      <c r="BQ385"/>
      <c r="BR385"/>
      <c r="BS385"/>
      <c r="BT385"/>
      <c r="BU385"/>
      <c r="BV385"/>
      <c r="BW385"/>
      <c r="BX385"/>
      <c r="BY385"/>
      <c r="BZ385"/>
      <c r="CA385"/>
      <c r="CB385"/>
      <c r="CC385"/>
      <c r="CD385"/>
      <c r="CE385"/>
      <c r="CF385"/>
      <c r="CG385"/>
      <c r="CH385"/>
      <c r="CI385"/>
      <c r="CJ385"/>
      <c r="CK385"/>
      <c r="CL385"/>
      <c r="CM385"/>
      <c r="CN385"/>
      <c r="CO385"/>
      <c r="CP385"/>
      <c r="CQ385"/>
      <c r="CR385"/>
      <c r="CS385"/>
      <c r="CT385"/>
      <c r="CU385"/>
      <c r="CV385"/>
      <c r="CW385"/>
      <c r="CX385"/>
      <c r="CY385"/>
      <c r="CZ385"/>
      <c r="DA385"/>
      <c r="DB385"/>
      <c r="DC385"/>
      <c r="DD385"/>
      <c r="DE385"/>
      <c r="DF385"/>
      <c r="DG385"/>
      <c r="DH385"/>
      <c r="DI385"/>
      <c r="DJ385"/>
      <c r="DK385"/>
      <c r="DL385"/>
      <c r="DM385"/>
      <c r="DN385"/>
      <c r="DO385"/>
      <c r="DP385"/>
      <c r="DQ385"/>
      <c r="DR385"/>
      <c r="DS385"/>
      <c r="DT385"/>
      <c r="DU385"/>
      <c r="DV385"/>
      <c r="DW385"/>
      <c r="DX385"/>
      <c r="DY385"/>
      <c r="DZ385"/>
      <c r="EA385"/>
      <c r="EB385"/>
      <c r="EC385"/>
      <c r="ED385"/>
      <c r="EE385"/>
      <c r="EF385"/>
      <c r="EG385"/>
      <c r="EH385"/>
      <c r="EI385"/>
      <c r="EJ385"/>
      <c r="EK385"/>
      <c r="EL385"/>
      <c r="EM385"/>
      <c r="EN385"/>
      <c r="EO385"/>
      <c r="EP385"/>
      <c r="EQ385"/>
      <c r="ER385"/>
      <c r="ES385"/>
      <c r="ET385"/>
      <c r="EU385"/>
      <c r="EV385"/>
      <c r="EW385"/>
      <c r="EX385"/>
      <c r="EY385"/>
      <c r="EZ385"/>
      <c r="FA385"/>
      <c r="FB385"/>
      <c r="FC385"/>
      <c r="FD385"/>
      <c r="FE385"/>
      <c r="FF385"/>
      <c r="FG385"/>
      <c r="FH385"/>
      <c r="FI385"/>
      <c r="FJ385"/>
      <c r="FK385"/>
      <c r="FL385"/>
      <c r="FM385"/>
      <c r="FN385"/>
      <c r="FO385"/>
      <c r="FP385"/>
      <c r="FQ385"/>
      <c r="FR385"/>
      <c r="FS385"/>
      <c r="FT385"/>
      <c r="FU385"/>
      <c r="FV385"/>
      <c r="FW385"/>
      <c r="FX385"/>
      <c r="FY385"/>
      <c r="FZ385"/>
      <c r="GA385"/>
      <c r="GB385"/>
      <c r="GC385"/>
      <c r="GD385"/>
      <c r="GE385"/>
      <c r="GF385"/>
      <c r="GG385"/>
      <c r="GH385"/>
      <c r="GI385"/>
      <c r="GJ385"/>
      <c r="GK385"/>
      <c r="GL385"/>
      <c r="GM385"/>
      <c r="GN385"/>
      <c r="GO385"/>
      <c r="GP385"/>
      <c r="GQ385"/>
      <c r="GR385"/>
      <c r="GS385"/>
      <c r="GT385"/>
      <c r="GU385"/>
      <c r="GV385"/>
      <c r="GW385"/>
      <c r="GX385"/>
      <c r="GY385"/>
      <c r="GZ385"/>
      <c r="HA385"/>
      <c r="HB385"/>
      <c r="HC385"/>
      <c r="HD385"/>
      <c r="HE385"/>
      <c r="HF385"/>
      <c r="HG385"/>
      <c r="HH385"/>
      <c r="HI385"/>
      <c r="HJ385"/>
      <c r="HK385"/>
      <c r="HL385"/>
      <c r="HM385"/>
      <c r="HN385"/>
      <c r="HO385"/>
      <c r="HP385"/>
      <c r="HQ385"/>
      <c r="HR385"/>
      <c r="HS385"/>
      <c r="HT385"/>
      <c r="HU385"/>
      <c r="HV385"/>
      <c r="HW385"/>
      <c r="HX385"/>
      <c r="HY385"/>
      <c r="HZ385"/>
      <c r="IA385"/>
      <c r="IB385"/>
      <c r="IC385"/>
      <c r="ID385"/>
      <c r="IE385"/>
      <c r="IF385"/>
      <c r="IG385"/>
      <c r="IH385"/>
      <c r="II385"/>
      <c r="IJ385"/>
      <c r="IK385"/>
      <c r="IL385"/>
      <c r="IM385"/>
      <c r="IN385"/>
      <c r="IO385"/>
      <c r="IP385"/>
      <c r="IQ385"/>
      <c r="IR385"/>
      <c r="IS385"/>
      <c r="IT385"/>
      <c r="IU385"/>
      <c r="IV385"/>
    </row>
    <row r="386" spans="1:256" ht="26.25" customHeight="1" x14ac:dyDescent="0.2">
      <c r="A386" s="137">
        <v>29</v>
      </c>
      <c r="B386" s="140" t="s">
        <v>1315</v>
      </c>
      <c r="C386" s="137">
        <v>2017</v>
      </c>
      <c r="D386" s="340">
        <v>34421.64</v>
      </c>
      <c r="E386"/>
      <c r="F386"/>
      <c r="G386"/>
      <c r="H386"/>
      <c r="I386"/>
      <c r="J386"/>
      <c r="K386"/>
      <c r="L386"/>
      <c r="M386"/>
      <c r="N386"/>
      <c r="O386"/>
      <c r="P386"/>
      <c r="Q386"/>
      <c r="R386"/>
      <c r="S386"/>
      <c r="T386"/>
      <c r="U386"/>
      <c r="V386"/>
      <c r="W386"/>
      <c r="X386"/>
      <c r="Y386"/>
      <c r="Z386"/>
      <c r="AA386"/>
      <c r="AB386"/>
      <c r="AC386"/>
      <c r="AD386"/>
      <c r="AE386"/>
      <c r="AF386"/>
      <c r="AG386"/>
      <c r="AH386"/>
      <c r="AI386"/>
      <c r="AJ386"/>
      <c r="AK386"/>
      <c r="AL386"/>
      <c r="AM386"/>
      <c r="AN386"/>
      <c r="AO386"/>
      <c r="AP386"/>
      <c r="AQ386"/>
      <c r="AR386"/>
      <c r="AS386"/>
      <c r="AT386"/>
      <c r="AU386"/>
      <c r="AV386"/>
      <c r="AW386"/>
      <c r="AX386"/>
      <c r="AY386"/>
      <c r="AZ386"/>
      <c r="BA386"/>
      <c r="BB386"/>
      <c r="BC386"/>
      <c r="BD386"/>
      <c r="BE386"/>
      <c r="BF386"/>
      <c r="BG386"/>
      <c r="BH386"/>
      <c r="BI386"/>
      <c r="BJ386"/>
      <c r="BK386"/>
      <c r="BL386"/>
      <c r="BM386"/>
      <c r="BN386"/>
      <c r="BO386"/>
      <c r="BP386"/>
      <c r="BQ386"/>
      <c r="BR386"/>
      <c r="BS386"/>
      <c r="BT386"/>
      <c r="BU386"/>
      <c r="BV386"/>
      <c r="BW386"/>
      <c r="BX386"/>
      <c r="BY386"/>
      <c r="BZ386"/>
      <c r="CA386"/>
      <c r="CB386"/>
      <c r="CC386"/>
      <c r="CD386"/>
      <c r="CE386"/>
      <c r="CF386"/>
      <c r="CG386"/>
      <c r="CH386"/>
      <c r="CI386"/>
      <c r="CJ386"/>
      <c r="CK386"/>
      <c r="CL386"/>
      <c r="CM386"/>
      <c r="CN386"/>
      <c r="CO386"/>
      <c r="CP386"/>
      <c r="CQ386"/>
      <c r="CR386"/>
      <c r="CS386"/>
      <c r="CT386"/>
      <c r="CU386"/>
      <c r="CV386"/>
      <c r="CW386"/>
      <c r="CX386"/>
      <c r="CY386"/>
      <c r="CZ386"/>
      <c r="DA386"/>
      <c r="DB386"/>
      <c r="DC386"/>
      <c r="DD386"/>
      <c r="DE386"/>
      <c r="DF386"/>
      <c r="DG386"/>
      <c r="DH386"/>
      <c r="DI386"/>
      <c r="DJ386"/>
      <c r="DK386"/>
      <c r="DL386"/>
      <c r="DM386"/>
      <c r="DN386"/>
      <c r="DO386"/>
      <c r="DP386"/>
      <c r="DQ386"/>
      <c r="DR386"/>
      <c r="DS386"/>
      <c r="DT386"/>
      <c r="DU386"/>
      <c r="DV386"/>
      <c r="DW386"/>
      <c r="DX386"/>
      <c r="DY386"/>
      <c r="DZ386"/>
      <c r="EA386"/>
      <c r="EB386"/>
      <c r="EC386"/>
      <c r="ED386"/>
      <c r="EE386"/>
      <c r="EF386"/>
      <c r="EG386"/>
      <c r="EH386"/>
      <c r="EI386"/>
      <c r="EJ386"/>
      <c r="EK386"/>
      <c r="EL386"/>
      <c r="EM386"/>
      <c r="EN386"/>
      <c r="EO386"/>
      <c r="EP386"/>
      <c r="EQ386"/>
      <c r="ER386"/>
      <c r="ES386"/>
      <c r="ET386"/>
      <c r="EU386"/>
      <c r="EV386"/>
      <c r="EW386"/>
      <c r="EX386"/>
      <c r="EY386"/>
      <c r="EZ386"/>
      <c r="FA386"/>
      <c r="FB386"/>
      <c r="FC386"/>
      <c r="FD386"/>
      <c r="FE386"/>
      <c r="FF386"/>
      <c r="FG386"/>
      <c r="FH386"/>
      <c r="FI386"/>
      <c r="FJ386"/>
      <c r="FK386"/>
      <c r="FL386"/>
      <c r="FM386"/>
      <c r="FN386"/>
      <c r="FO386"/>
      <c r="FP386"/>
      <c r="FQ386"/>
      <c r="FR386"/>
      <c r="FS386"/>
      <c r="FT386"/>
      <c r="FU386"/>
      <c r="FV386"/>
      <c r="FW386"/>
      <c r="FX386"/>
      <c r="FY386"/>
      <c r="FZ386"/>
      <c r="GA386"/>
      <c r="GB386"/>
      <c r="GC386"/>
      <c r="GD386"/>
      <c r="GE386"/>
      <c r="GF386"/>
      <c r="GG386"/>
      <c r="GH386"/>
      <c r="GI386"/>
      <c r="GJ386"/>
      <c r="GK386"/>
      <c r="GL386"/>
      <c r="GM386"/>
      <c r="GN386"/>
      <c r="GO386"/>
      <c r="GP386"/>
      <c r="GQ386"/>
      <c r="GR386"/>
      <c r="GS386"/>
      <c r="GT386"/>
      <c r="GU386"/>
      <c r="GV386"/>
      <c r="GW386"/>
      <c r="GX386"/>
      <c r="GY386"/>
      <c r="GZ386"/>
      <c r="HA386"/>
      <c r="HB386"/>
      <c r="HC386"/>
      <c r="HD386"/>
      <c r="HE386"/>
      <c r="HF386"/>
      <c r="HG386"/>
      <c r="HH386"/>
      <c r="HI386"/>
      <c r="HJ386"/>
      <c r="HK386"/>
      <c r="HL386"/>
      <c r="HM386"/>
      <c r="HN386"/>
      <c r="HO386"/>
      <c r="HP386"/>
      <c r="HQ386"/>
      <c r="HR386"/>
      <c r="HS386"/>
      <c r="HT386"/>
      <c r="HU386"/>
      <c r="HV386"/>
      <c r="HW386"/>
      <c r="HX386"/>
      <c r="HY386"/>
      <c r="HZ386"/>
      <c r="IA386"/>
      <c r="IB386"/>
      <c r="IC386"/>
      <c r="ID386"/>
      <c r="IE386"/>
      <c r="IF386"/>
      <c r="IG386"/>
      <c r="IH386"/>
      <c r="II386"/>
      <c r="IJ386"/>
      <c r="IK386"/>
      <c r="IL386"/>
      <c r="IM386"/>
      <c r="IN386"/>
      <c r="IO386"/>
      <c r="IP386"/>
      <c r="IQ386"/>
      <c r="IR386"/>
      <c r="IS386"/>
      <c r="IT386"/>
      <c r="IU386"/>
      <c r="IV386"/>
    </row>
    <row r="387" spans="1:256" ht="26.25" customHeight="1" x14ac:dyDescent="0.2">
      <c r="A387" s="159">
        <v>30</v>
      </c>
      <c r="B387" s="140" t="s">
        <v>1316</v>
      </c>
      <c r="C387" s="137">
        <v>2018</v>
      </c>
      <c r="D387" s="340">
        <v>16200</v>
      </c>
      <c r="E387"/>
      <c r="F387"/>
      <c r="G387"/>
      <c r="H387"/>
      <c r="I387"/>
      <c r="J387"/>
      <c r="K387"/>
      <c r="L387"/>
      <c r="M387"/>
      <c r="N387"/>
      <c r="O387"/>
      <c r="P387"/>
      <c r="Q387"/>
      <c r="R387"/>
      <c r="S387"/>
      <c r="T387"/>
      <c r="U387"/>
      <c r="V387"/>
      <c r="W387"/>
      <c r="X387"/>
      <c r="Y387"/>
      <c r="Z387"/>
      <c r="AA387"/>
      <c r="AB387"/>
      <c r="AC387"/>
      <c r="AD387"/>
      <c r="AE387"/>
      <c r="AF387"/>
      <c r="AG387"/>
      <c r="AH387"/>
      <c r="AI387"/>
      <c r="AJ387"/>
      <c r="AK387"/>
      <c r="AL387"/>
      <c r="AM387"/>
      <c r="AN387"/>
      <c r="AO387"/>
      <c r="AP387"/>
      <c r="AQ387"/>
      <c r="AR387"/>
      <c r="AS387"/>
      <c r="AT387"/>
      <c r="AU387"/>
      <c r="AV387"/>
      <c r="AW387"/>
      <c r="AX387"/>
      <c r="AY387"/>
      <c r="AZ387"/>
      <c r="BA387"/>
      <c r="BB387"/>
      <c r="BC387"/>
      <c r="BD387"/>
      <c r="BE387"/>
      <c r="BF387"/>
      <c r="BG387"/>
      <c r="BH387"/>
      <c r="BI387"/>
      <c r="BJ387"/>
      <c r="BK387"/>
      <c r="BL387"/>
      <c r="BM387"/>
      <c r="BN387"/>
      <c r="BO387"/>
      <c r="BP387"/>
      <c r="BQ387"/>
      <c r="BR387"/>
      <c r="BS387"/>
      <c r="BT387"/>
      <c r="BU387"/>
      <c r="BV387"/>
      <c r="BW387"/>
      <c r="BX387"/>
      <c r="BY387"/>
      <c r="BZ387"/>
      <c r="CA387"/>
      <c r="CB387"/>
      <c r="CC387"/>
      <c r="CD387"/>
      <c r="CE387"/>
      <c r="CF387"/>
      <c r="CG387"/>
      <c r="CH387"/>
      <c r="CI387"/>
      <c r="CJ387"/>
      <c r="CK387"/>
      <c r="CL387"/>
      <c r="CM387"/>
      <c r="CN387"/>
      <c r="CO387"/>
      <c r="CP387"/>
      <c r="CQ387"/>
      <c r="CR387"/>
      <c r="CS387"/>
      <c r="CT387"/>
      <c r="CU387"/>
      <c r="CV387"/>
      <c r="CW387"/>
      <c r="CX387"/>
      <c r="CY387"/>
      <c r="CZ387"/>
      <c r="DA387"/>
      <c r="DB387"/>
      <c r="DC387"/>
      <c r="DD387"/>
      <c r="DE387"/>
      <c r="DF387"/>
      <c r="DG387"/>
      <c r="DH387"/>
      <c r="DI387"/>
      <c r="DJ387"/>
      <c r="DK387"/>
      <c r="DL387"/>
      <c r="DM387"/>
      <c r="DN387"/>
      <c r="DO387"/>
      <c r="DP387"/>
      <c r="DQ387"/>
      <c r="DR387"/>
      <c r="DS387"/>
      <c r="DT387"/>
      <c r="DU387"/>
      <c r="DV387"/>
      <c r="DW387"/>
      <c r="DX387"/>
      <c r="DY387"/>
      <c r="DZ387"/>
      <c r="EA387"/>
      <c r="EB387"/>
      <c r="EC387"/>
      <c r="ED387"/>
      <c r="EE387"/>
      <c r="EF387"/>
      <c r="EG387"/>
      <c r="EH387"/>
      <c r="EI387"/>
      <c r="EJ387"/>
      <c r="EK387"/>
      <c r="EL387"/>
      <c r="EM387"/>
      <c r="EN387"/>
      <c r="EO387"/>
      <c r="EP387"/>
      <c r="EQ387"/>
      <c r="ER387"/>
      <c r="ES387"/>
      <c r="ET387"/>
      <c r="EU387"/>
      <c r="EV387"/>
      <c r="EW387"/>
      <c r="EX387"/>
      <c r="EY387"/>
      <c r="EZ387"/>
      <c r="FA387"/>
      <c r="FB387"/>
      <c r="FC387"/>
      <c r="FD387"/>
      <c r="FE387"/>
      <c r="FF387"/>
      <c r="FG387"/>
      <c r="FH387"/>
      <c r="FI387"/>
      <c r="FJ387"/>
      <c r="FK387"/>
      <c r="FL387"/>
      <c r="FM387"/>
      <c r="FN387"/>
      <c r="FO387"/>
      <c r="FP387"/>
      <c r="FQ387"/>
      <c r="FR387"/>
      <c r="FS387"/>
      <c r="FT387"/>
      <c r="FU387"/>
      <c r="FV387"/>
      <c r="FW387"/>
      <c r="FX387"/>
      <c r="FY387"/>
      <c r="FZ387"/>
      <c r="GA387"/>
      <c r="GB387"/>
      <c r="GC387"/>
      <c r="GD387"/>
      <c r="GE387"/>
      <c r="GF387"/>
      <c r="GG387"/>
      <c r="GH387"/>
      <c r="GI387"/>
      <c r="GJ387"/>
      <c r="GK387"/>
      <c r="GL387"/>
      <c r="GM387"/>
      <c r="GN387"/>
      <c r="GO387"/>
      <c r="GP387"/>
      <c r="GQ387"/>
      <c r="GR387"/>
      <c r="GS387"/>
      <c r="GT387"/>
      <c r="GU387"/>
      <c r="GV387"/>
      <c r="GW387"/>
      <c r="GX387"/>
      <c r="GY387"/>
      <c r="GZ387"/>
      <c r="HA387"/>
      <c r="HB387"/>
      <c r="HC387"/>
      <c r="HD387"/>
      <c r="HE387"/>
      <c r="HF387"/>
      <c r="HG387"/>
      <c r="HH387"/>
      <c r="HI387"/>
      <c r="HJ387"/>
      <c r="HK387"/>
      <c r="HL387"/>
      <c r="HM387"/>
      <c r="HN387"/>
      <c r="HO387"/>
      <c r="HP387"/>
      <c r="HQ387"/>
      <c r="HR387"/>
      <c r="HS387"/>
      <c r="HT387"/>
      <c r="HU387"/>
      <c r="HV387"/>
      <c r="HW387"/>
      <c r="HX387"/>
      <c r="HY387"/>
      <c r="HZ387"/>
      <c r="IA387"/>
      <c r="IB387"/>
      <c r="IC387"/>
      <c r="ID387"/>
      <c r="IE387"/>
      <c r="IF387"/>
      <c r="IG387"/>
      <c r="IH387"/>
      <c r="II387"/>
      <c r="IJ387"/>
      <c r="IK387"/>
      <c r="IL387"/>
      <c r="IM387"/>
      <c r="IN387"/>
      <c r="IO387"/>
      <c r="IP387"/>
      <c r="IQ387"/>
      <c r="IR387"/>
      <c r="IS387"/>
      <c r="IT387"/>
      <c r="IU387"/>
      <c r="IV387"/>
    </row>
    <row r="388" spans="1:256" ht="26.25" customHeight="1" x14ac:dyDescent="0.2">
      <c r="A388" s="137">
        <v>31</v>
      </c>
      <c r="B388" s="140" t="s">
        <v>1317</v>
      </c>
      <c r="C388" s="137">
        <v>2018</v>
      </c>
      <c r="D388" s="340">
        <v>11590</v>
      </c>
      <c r="E388"/>
      <c r="F388"/>
      <c r="G388"/>
      <c r="H388"/>
      <c r="I388"/>
      <c r="J388"/>
      <c r="K388"/>
      <c r="L388"/>
      <c r="M388"/>
      <c r="N388"/>
      <c r="O388"/>
      <c r="P388"/>
      <c r="Q388"/>
      <c r="R388"/>
      <c r="S388"/>
      <c r="T388"/>
      <c r="U388"/>
      <c r="V388"/>
      <c r="W388"/>
      <c r="X388"/>
      <c r="Y388"/>
      <c r="Z388"/>
      <c r="AA388"/>
      <c r="AB388"/>
      <c r="AC388"/>
      <c r="AD388"/>
      <c r="AE388"/>
      <c r="AF388"/>
      <c r="AG388"/>
      <c r="AH388"/>
      <c r="AI388"/>
      <c r="AJ388"/>
      <c r="AK388"/>
      <c r="AL388"/>
      <c r="AM388"/>
      <c r="AN388"/>
      <c r="AO388"/>
      <c r="AP388"/>
      <c r="AQ388"/>
      <c r="AR388"/>
      <c r="AS388"/>
      <c r="AT388"/>
      <c r="AU388"/>
      <c r="AV388"/>
      <c r="AW388"/>
      <c r="AX388"/>
      <c r="AY388"/>
      <c r="AZ388"/>
      <c r="BA388"/>
      <c r="BB388"/>
      <c r="BC388"/>
      <c r="BD388"/>
      <c r="BE388"/>
      <c r="BF388"/>
      <c r="BG388"/>
      <c r="BH388"/>
      <c r="BI388"/>
      <c r="BJ388"/>
      <c r="BK388"/>
      <c r="BL388"/>
      <c r="BM388"/>
      <c r="BN388"/>
      <c r="BO388"/>
      <c r="BP388"/>
      <c r="BQ388"/>
      <c r="BR388"/>
      <c r="BS388"/>
      <c r="BT388"/>
      <c r="BU388"/>
      <c r="BV388"/>
      <c r="BW388"/>
      <c r="BX388"/>
      <c r="BY388"/>
      <c r="BZ388"/>
      <c r="CA388"/>
      <c r="CB388"/>
      <c r="CC388"/>
      <c r="CD388"/>
      <c r="CE388"/>
      <c r="CF388"/>
      <c r="CG388"/>
      <c r="CH388"/>
      <c r="CI388"/>
      <c r="CJ388"/>
      <c r="CK388"/>
      <c r="CL388"/>
      <c r="CM388"/>
      <c r="CN388"/>
      <c r="CO388"/>
      <c r="CP388"/>
      <c r="CQ388"/>
      <c r="CR388"/>
      <c r="CS388"/>
      <c r="CT388"/>
      <c r="CU388"/>
      <c r="CV388"/>
      <c r="CW388"/>
      <c r="CX388"/>
      <c r="CY388"/>
      <c r="CZ388"/>
      <c r="DA388"/>
      <c r="DB388"/>
      <c r="DC388"/>
      <c r="DD388"/>
      <c r="DE388"/>
      <c r="DF388"/>
      <c r="DG388"/>
      <c r="DH388"/>
      <c r="DI388"/>
      <c r="DJ388"/>
      <c r="DK388"/>
      <c r="DL388"/>
      <c r="DM388"/>
      <c r="DN388"/>
      <c r="DO388"/>
      <c r="DP388"/>
      <c r="DQ388"/>
      <c r="DR388"/>
      <c r="DS388"/>
      <c r="DT388"/>
      <c r="DU388"/>
      <c r="DV388"/>
      <c r="DW388"/>
      <c r="DX388"/>
      <c r="DY388"/>
      <c r="DZ388"/>
      <c r="EA388"/>
      <c r="EB388"/>
      <c r="EC388"/>
      <c r="ED388"/>
      <c r="EE388"/>
      <c r="EF388"/>
      <c r="EG388"/>
      <c r="EH388"/>
      <c r="EI388"/>
      <c r="EJ388"/>
      <c r="EK388"/>
      <c r="EL388"/>
      <c r="EM388"/>
      <c r="EN388"/>
      <c r="EO388"/>
      <c r="EP388"/>
      <c r="EQ388"/>
      <c r="ER388"/>
      <c r="ES388"/>
      <c r="ET388"/>
      <c r="EU388"/>
      <c r="EV388"/>
      <c r="EW388"/>
      <c r="EX388"/>
      <c r="EY388"/>
      <c r="EZ388"/>
      <c r="FA388"/>
      <c r="FB388"/>
      <c r="FC388"/>
      <c r="FD388"/>
      <c r="FE388"/>
      <c r="FF388"/>
      <c r="FG388"/>
      <c r="FH388"/>
      <c r="FI388"/>
      <c r="FJ388"/>
      <c r="FK388"/>
      <c r="FL388"/>
      <c r="FM388"/>
      <c r="FN388"/>
      <c r="FO388"/>
      <c r="FP388"/>
      <c r="FQ388"/>
      <c r="FR388"/>
      <c r="FS388"/>
      <c r="FT388"/>
      <c r="FU388"/>
      <c r="FV388"/>
      <c r="FW388"/>
      <c r="FX388"/>
      <c r="FY388"/>
      <c r="FZ388"/>
      <c r="GA388"/>
      <c r="GB388"/>
      <c r="GC388"/>
      <c r="GD388"/>
      <c r="GE388"/>
      <c r="GF388"/>
      <c r="GG388"/>
      <c r="GH388"/>
      <c r="GI388"/>
      <c r="GJ388"/>
      <c r="GK388"/>
      <c r="GL388"/>
      <c r="GM388"/>
      <c r="GN388"/>
      <c r="GO388"/>
      <c r="GP388"/>
      <c r="GQ388"/>
      <c r="GR388"/>
      <c r="GS388"/>
      <c r="GT388"/>
      <c r="GU388"/>
      <c r="GV388"/>
      <c r="GW388"/>
      <c r="GX388"/>
      <c r="GY388"/>
      <c r="GZ388"/>
      <c r="HA388"/>
      <c r="HB388"/>
      <c r="HC388"/>
      <c r="HD388"/>
      <c r="HE388"/>
      <c r="HF388"/>
      <c r="HG388"/>
      <c r="HH388"/>
      <c r="HI388"/>
      <c r="HJ388"/>
      <c r="HK388"/>
      <c r="HL388"/>
      <c r="HM388"/>
      <c r="HN388"/>
      <c r="HO388"/>
      <c r="HP388"/>
      <c r="HQ388"/>
      <c r="HR388"/>
      <c r="HS388"/>
      <c r="HT388"/>
      <c r="HU388"/>
      <c r="HV388"/>
      <c r="HW388"/>
      <c r="HX388"/>
      <c r="HY388"/>
      <c r="HZ388"/>
      <c r="IA388"/>
      <c r="IB388"/>
      <c r="IC388"/>
      <c r="ID388"/>
      <c r="IE388"/>
      <c r="IF388"/>
      <c r="IG388"/>
      <c r="IH388"/>
      <c r="II388"/>
      <c r="IJ388"/>
      <c r="IK388"/>
      <c r="IL388"/>
      <c r="IM388"/>
      <c r="IN388"/>
      <c r="IO388"/>
      <c r="IP388"/>
      <c r="IQ388"/>
      <c r="IR388"/>
      <c r="IS388"/>
      <c r="IT388"/>
      <c r="IU388"/>
      <c r="IV388"/>
    </row>
    <row r="389" spans="1:256" ht="26.25" customHeight="1" x14ac:dyDescent="0.2">
      <c r="A389" s="137">
        <v>32</v>
      </c>
      <c r="B389" s="140" t="s">
        <v>1318</v>
      </c>
      <c r="C389" s="137">
        <v>2018</v>
      </c>
      <c r="D389" s="340">
        <v>8200</v>
      </c>
      <c r="E389"/>
      <c r="F389"/>
      <c r="G389"/>
      <c r="H389"/>
      <c r="I389"/>
      <c r="J389"/>
      <c r="K389"/>
      <c r="L389"/>
      <c r="M389"/>
      <c r="N389"/>
      <c r="O389"/>
      <c r="P389"/>
      <c r="Q389"/>
      <c r="R389"/>
      <c r="S389"/>
      <c r="T389"/>
      <c r="U389"/>
      <c r="V389"/>
      <c r="W389"/>
      <c r="X389"/>
      <c r="Y389"/>
      <c r="Z389"/>
      <c r="AA389"/>
      <c r="AB389"/>
      <c r="AC389"/>
      <c r="AD389"/>
      <c r="AE389"/>
      <c r="AF389"/>
      <c r="AG389"/>
      <c r="AH389"/>
      <c r="AI389"/>
      <c r="AJ389"/>
      <c r="AK389"/>
      <c r="AL389"/>
      <c r="AM389"/>
      <c r="AN389"/>
      <c r="AO389"/>
      <c r="AP389"/>
      <c r="AQ389"/>
      <c r="AR389"/>
      <c r="AS389"/>
      <c r="AT389"/>
      <c r="AU389"/>
      <c r="AV389"/>
      <c r="AW389"/>
      <c r="AX389"/>
      <c r="AY389"/>
      <c r="AZ389"/>
      <c r="BA389"/>
      <c r="BB389"/>
      <c r="BC389"/>
      <c r="BD389"/>
      <c r="BE389"/>
      <c r="BF389"/>
      <c r="BG389"/>
      <c r="BH389"/>
      <c r="BI389"/>
      <c r="BJ389"/>
      <c r="BK389"/>
      <c r="BL389"/>
      <c r="BM389"/>
      <c r="BN389"/>
      <c r="BO389"/>
      <c r="BP389"/>
      <c r="BQ389"/>
      <c r="BR389"/>
      <c r="BS389"/>
      <c r="BT389"/>
      <c r="BU389"/>
      <c r="BV389"/>
      <c r="BW389"/>
      <c r="BX389"/>
      <c r="BY389"/>
      <c r="BZ389"/>
      <c r="CA389"/>
      <c r="CB389"/>
      <c r="CC389"/>
      <c r="CD389"/>
      <c r="CE389"/>
      <c r="CF389"/>
      <c r="CG389"/>
      <c r="CH389"/>
      <c r="CI389"/>
      <c r="CJ389"/>
      <c r="CK389"/>
      <c r="CL389"/>
      <c r="CM389"/>
      <c r="CN389"/>
      <c r="CO389"/>
      <c r="CP389"/>
      <c r="CQ389"/>
      <c r="CR389"/>
      <c r="CS389"/>
      <c r="CT389"/>
      <c r="CU389"/>
      <c r="CV389"/>
      <c r="CW389"/>
      <c r="CX389"/>
      <c r="CY389"/>
      <c r="CZ389"/>
      <c r="DA389"/>
      <c r="DB389"/>
      <c r="DC389"/>
      <c r="DD389"/>
      <c r="DE389"/>
      <c r="DF389"/>
      <c r="DG389"/>
      <c r="DH389"/>
      <c r="DI389"/>
      <c r="DJ389"/>
      <c r="DK389"/>
      <c r="DL389"/>
      <c r="DM389"/>
      <c r="DN389"/>
      <c r="DO389"/>
      <c r="DP389"/>
      <c r="DQ389"/>
      <c r="DR389"/>
      <c r="DS389"/>
      <c r="DT389"/>
      <c r="DU389"/>
      <c r="DV389"/>
      <c r="DW389"/>
      <c r="DX389"/>
      <c r="DY389"/>
      <c r="DZ389"/>
      <c r="EA389"/>
      <c r="EB389"/>
      <c r="EC389"/>
      <c r="ED389"/>
      <c r="EE389"/>
      <c r="EF389"/>
      <c r="EG389"/>
      <c r="EH389"/>
      <c r="EI389"/>
      <c r="EJ389"/>
      <c r="EK389"/>
      <c r="EL389"/>
      <c r="EM389"/>
      <c r="EN389"/>
      <c r="EO389"/>
      <c r="EP389"/>
      <c r="EQ389"/>
      <c r="ER389"/>
      <c r="ES389"/>
      <c r="ET389"/>
      <c r="EU389"/>
      <c r="EV389"/>
      <c r="EW389"/>
      <c r="EX389"/>
      <c r="EY389"/>
      <c r="EZ389"/>
      <c r="FA389"/>
      <c r="FB389"/>
      <c r="FC389"/>
      <c r="FD389"/>
      <c r="FE389"/>
      <c r="FF389"/>
      <c r="FG389"/>
      <c r="FH389"/>
      <c r="FI389"/>
      <c r="FJ389"/>
      <c r="FK389"/>
      <c r="FL389"/>
      <c r="FM389"/>
      <c r="FN389"/>
      <c r="FO389"/>
      <c r="FP389"/>
      <c r="FQ389"/>
      <c r="FR389"/>
      <c r="FS389"/>
      <c r="FT389"/>
      <c r="FU389"/>
      <c r="FV389"/>
      <c r="FW389"/>
      <c r="FX389"/>
      <c r="FY389"/>
      <c r="FZ389"/>
      <c r="GA389"/>
      <c r="GB389"/>
      <c r="GC389"/>
      <c r="GD389"/>
      <c r="GE389"/>
      <c r="GF389"/>
      <c r="GG389"/>
      <c r="GH389"/>
      <c r="GI389"/>
      <c r="GJ389"/>
      <c r="GK389"/>
      <c r="GL389"/>
      <c r="GM389"/>
      <c r="GN389"/>
      <c r="GO389"/>
      <c r="GP389"/>
      <c r="GQ389"/>
      <c r="GR389"/>
      <c r="GS389"/>
      <c r="GT389"/>
      <c r="GU389"/>
      <c r="GV389"/>
      <c r="GW389"/>
      <c r="GX389"/>
      <c r="GY389"/>
      <c r="GZ389"/>
      <c r="HA389"/>
      <c r="HB389"/>
      <c r="HC389"/>
      <c r="HD389"/>
      <c r="HE389"/>
      <c r="HF389"/>
      <c r="HG389"/>
      <c r="HH389"/>
      <c r="HI389"/>
      <c r="HJ389"/>
      <c r="HK389"/>
      <c r="HL389"/>
      <c r="HM389"/>
      <c r="HN389"/>
      <c r="HO389"/>
      <c r="HP389"/>
      <c r="HQ389"/>
      <c r="HR389"/>
      <c r="HS389"/>
      <c r="HT389"/>
      <c r="HU389"/>
      <c r="HV389"/>
      <c r="HW389"/>
      <c r="HX389"/>
      <c r="HY389"/>
      <c r="HZ389"/>
      <c r="IA389"/>
      <c r="IB389"/>
      <c r="IC389"/>
      <c r="ID389"/>
      <c r="IE389"/>
      <c r="IF389"/>
      <c r="IG389"/>
      <c r="IH389"/>
      <c r="II389"/>
      <c r="IJ389"/>
      <c r="IK389"/>
      <c r="IL389"/>
      <c r="IM389"/>
      <c r="IN389"/>
      <c r="IO389"/>
      <c r="IP389"/>
      <c r="IQ389"/>
      <c r="IR389"/>
      <c r="IS389"/>
      <c r="IT389"/>
      <c r="IU389"/>
      <c r="IV389"/>
    </row>
    <row r="390" spans="1:256" ht="26.25" customHeight="1" x14ac:dyDescent="0.2">
      <c r="A390" s="137">
        <v>33</v>
      </c>
      <c r="B390" s="140" t="s">
        <v>1309</v>
      </c>
      <c r="C390" s="137">
        <v>2018</v>
      </c>
      <c r="D390" s="340">
        <v>2950</v>
      </c>
      <c r="E390"/>
      <c r="F390"/>
      <c r="G390"/>
      <c r="H390"/>
      <c r="I390"/>
      <c r="J390"/>
      <c r="K390"/>
      <c r="L390"/>
      <c r="M390"/>
      <c r="N390"/>
      <c r="O390"/>
      <c r="P390"/>
      <c r="Q390"/>
      <c r="R390"/>
      <c r="S390"/>
      <c r="T390"/>
      <c r="U390"/>
      <c r="V390"/>
      <c r="W390"/>
      <c r="X390"/>
      <c r="Y390"/>
      <c r="Z390"/>
      <c r="AA390"/>
      <c r="AB390"/>
      <c r="AC390"/>
      <c r="AD390"/>
      <c r="AE390"/>
      <c r="AF390"/>
      <c r="AG390"/>
      <c r="AH390"/>
      <c r="AI390"/>
      <c r="AJ390"/>
      <c r="AK390"/>
      <c r="AL390"/>
      <c r="AM390"/>
      <c r="AN390"/>
      <c r="AO390"/>
      <c r="AP390"/>
      <c r="AQ390"/>
      <c r="AR390"/>
      <c r="AS390"/>
      <c r="AT390"/>
      <c r="AU390"/>
      <c r="AV390"/>
      <c r="AW390"/>
      <c r="AX390"/>
      <c r="AY390"/>
      <c r="AZ390"/>
      <c r="BA390"/>
      <c r="BB390"/>
      <c r="BC390"/>
      <c r="BD390"/>
      <c r="BE390"/>
      <c r="BF390"/>
      <c r="BG390"/>
      <c r="BH390"/>
      <c r="BI390"/>
      <c r="BJ390"/>
      <c r="BK390"/>
      <c r="BL390"/>
      <c r="BM390"/>
      <c r="BN390"/>
      <c r="BO390"/>
      <c r="BP390"/>
      <c r="BQ390"/>
      <c r="BR390"/>
      <c r="BS390"/>
      <c r="BT390"/>
      <c r="BU390"/>
      <c r="BV390"/>
      <c r="BW390"/>
      <c r="BX390"/>
      <c r="BY390"/>
      <c r="BZ390"/>
      <c r="CA390"/>
      <c r="CB390"/>
      <c r="CC390"/>
      <c r="CD390"/>
      <c r="CE390"/>
      <c r="CF390"/>
      <c r="CG390"/>
      <c r="CH390"/>
      <c r="CI390"/>
      <c r="CJ390"/>
      <c r="CK390"/>
      <c r="CL390"/>
      <c r="CM390"/>
      <c r="CN390"/>
      <c r="CO390"/>
      <c r="CP390"/>
      <c r="CQ390"/>
      <c r="CR390"/>
      <c r="CS390"/>
      <c r="CT390"/>
      <c r="CU390"/>
      <c r="CV390"/>
      <c r="CW390"/>
      <c r="CX390"/>
      <c r="CY390"/>
      <c r="CZ390"/>
      <c r="DA390"/>
      <c r="DB390"/>
      <c r="DC390"/>
      <c r="DD390"/>
      <c r="DE390"/>
      <c r="DF390"/>
      <c r="DG390"/>
      <c r="DH390"/>
      <c r="DI390"/>
      <c r="DJ390"/>
      <c r="DK390"/>
      <c r="DL390"/>
      <c r="DM390"/>
      <c r="DN390"/>
      <c r="DO390"/>
      <c r="DP390"/>
      <c r="DQ390"/>
      <c r="DR390"/>
      <c r="DS390"/>
      <c r="DT390"/>
      <c r="DU390"/>
      <c r="DV390"/>
      <c r="DW390"/>
      <c r="DX390"/>
      <c r="DY390"/>
      <c r="DZ390"/>
      <c r="EA390"/>
      <c r="EB390"/>
      <c r="EC390"/>
      <c r="ED390"/>
      <c r="EE390"/>
      <c r="EF390"/>
      <c r="EG390"/>
      <c r="EH390"/>
      <c r="EI390"/>
      <c r="EJ390"/>
      <c r="EK390"/>
      <c r="EL390"/>
      <c r="EM390"/>
      <c r="EN390"/>
      <c r="EO390"/>
      <c r="EP390"/>
      <c r="EQ390"/>
      <c r="ER390"/>
      <c r="ES390"/>
      <c r="ET390"/>
      <c r="EU390"/>
      <c r="EV390"/>
      <c r="EW390"/>
      <c r="EX390"/>
      <c r="EY390"/>
      <c r="EZ390"/>
      <c r="FA390"/>
      <c r="FB390"/>
      <c r="FC390"/>
      <c r="FD390"/>
      <c r="FE390"/>
      <c r="FF390"/>
      <c r="FG390"/>
      <c r="FH390"/>
      <c r="FI390"/>
      <c r="FJ390"/>
      <c r="FK390"/>
      <c r="FL390"/>
      <c r="FM390"/>
      <c r="FN390"/>
      <c r="FO390"/>
      <c r="FP390"/>
      <c r="FQ390"/>
      <c r="FR390"/>
      <c r="FS390"/>
      <c r="FT390"/>
      <c r="FU390"/>
      <c r="FV390"/>
      <c r="FW390"/>
      <c r="FX390"/>
      <c r="FY390"/>
      <c r="FZ390"/>
      <c r="GA390"/>
      <c r="GB390"/>
      <c r="GC390"/>
      <c r="GD390"/>
      <c r="GE390"/>
      <c r="GF390"/>
      <c r="GG390"/>
      <c r="GH390"/>
      <c r="GI390"/>
      <c r="GJ390"/>
      <c r="GK390"/>
      <c r="GL390"/>
      <c r="GM390"/>
      <c r="GN390"/>
      <c r="GO390"/>
      <c r="GP390"/>
      <c r="GQ390"/>
      <c r="GR390"/>
      <c r="GS390"/>
      <c r="GT390"/>
      <c r="GU390"/>
      <c r="GV390"/>
      <c r="GW390"/>
      <c r="GX390"/>
      <c r="GY390"/>
      <c r="GZ390"/>
      <c r="HA390"/>
      <c r="HB390"/>
      <c r="HC390"/>
      <c r="HD390"/>
      <c r="HE390"/>
      <c r="HF390"/>
      <c r="HG390"/>
      <c r="HH390"/>
      <c r="HI390"/>
      <c r="HJ390"/>
      <c r="HK390"/>
      <c r="HL390"/>
      <c r="HM390"/>
      <c r="HN390"/>
      <c r="HO390"/>
      <c r="HP390"/>
      <c r="HQ390"/>
      <c r="HR390"/>
      <c r="HS390"/>
      <c r="HT390"/>
      <c r="HU390"/>
      <c r="HV390"/>
      <c r="HW390"/>
      <c r="HX390"/>
      <c r="HY390"/>
      <c r="HZ390"/>
      <c r="IA390"/>
      <c r="IB390"/>
      <c r="IC390"/>
      <c r="ID390"/>
      <c r="IE390"/>
      <c r="IF390"/>
      <c r="IG390"/>
      <c r="IH390"/>
      <c r="II390"/>
      <c r="IJ390"/>
      <c r="IK390"/>
      <c r="IL390"/>
      <c r="IM390"/>
      <c r="IN390"/>
      <c r="IO390"/>
      <c r="IP390"/>
      <c r="IQ390"/>
      <c r="IR390"/>
      <c r="IS390"/>
      <c r="IT390"/>
      <c r="IU390"/>
      <c r="IV390"/>
    </row>
    <row r="391" spans="1:256" ht="26.25" customHeight="1" x14ac:dyDescent="0.2">
      <c r="A391" s="137">
        <v>34</v>
      </c>
      <c r="B391" s="140" t="s">
        <v>1319</v>
      </c>
      <c r="C391" s="137">
        <v>2018</v>
      </c>
      <c r="D391" s="340">
        <v>1765</v>
      </c>
      <c r="E391"/>
      <c r="F391"/>
      <c r="G391"/>
      <c r="H391"/>
      <c r="I391"/>
      <c r="J391"/>
      <c r="K391"/>
      <c r="L391"/>
      <c r="M391"/>
      <c r="N391"/>
      <c r="O391"/>
      <c r="P391"/>
      <c r="Q391"/>
      <c r="R391"/>
      <c r="S391"/>
      <c r="T391"/>
      <c r="U391"/>
      <c r="V391"/>
      <c r="W391"/>
      <c r="X391"/>
      <c r="Y391"/>
      <c r="Z391"/>
      <c r="AA391"/>
      <c r="AB391"/>
      <c r="AC391"/>
      <c r="AD391"/>
      <c r="AE391"/>
      <c r="AF391"/>
      <c r="AG391"/>
      <c r="AH391"/>
      <c r="AI391"/>
      <c r="AJ391"/>
      <c r="AK391"/>
      <c r="AL391"/>
      <c r="AM391"/>
      <c r="AN391"/>
      <c r="AO391"/>
      <c r="AP391"/>
      <c r="AQ391"/>
      <c r="AR391"/>
      <c r="AS391"/>
      <c r="AT391"/>
      <c r="AU391"/>
      <c r="AV391"/>
      <c r="AW391"/>
      <c r="AX391"/>
      <c r="AY391"/>
      <c r="AZ391"/>
      <c r="BA391"/>
      <c r="BB391"/>
      <c r="BC391"/>
      <c r="BD391"/>
      <c r="BE391"/>
      <c r="BF391"/>
      <c r="BG391"/>
      <c r="BH391"/>
      <c r="BI391"/>
      <c r="BJ391"/>
      <c r="BK391"/>
      <c r="BL391"/>
      <c r="BM391"/>
      <c r="BN391"/>
      <c r="BO391"/>
      <c r="BP391"/>
      <c r="BQ391"/>
      <c r="BR391"/>
      <c r="BS391"/>
      <c r="BT391"/>
      <c r="BU391"/>
      <c r="BV391"/>
      <c r="BW391"/>
      <c r="BX391"/>
      <c r="BY391"/>
      <c r="BZ391"/>
      <c r="CA391"/>
      <c r="CB391"/>
      <c r="CC391"/>
      <c r="CD391"/>
      <c r="CE391"/>
      <c r="CF391"/>
      <c r="CG391"/>
      <c r="CH391"/>
      <c r="CI391"/>
      <c r="CJ391"/>
      <c r="CK391"/>
      <c r="CL391"/>
      <c r="CM391"/>
      <c r="CN391"/>
      <c r="CO391"/>
      <c r="CP391"/>
      <c r="CQ391"/>
      <c r="CR391"/>
      <c r="CS391"/>
      <c r="CT391"/>
      <c r="CU391"/>
      <c r="CV391"/>
      <c r="CW391"/>
      <c r="CX391"/>
      <c r="CY391"/>
      <c r="CZ391"/>
      <c r="DA391"/>
      <c r="DB391"/>
      <c r="DC391"/>
      <c r="DD391"/>
      <c r="DE391"/>
      <c r="DF391"/>
      <c r="DG391"/>
      <c r="DH391"/>
      <c r="DI391"/>
      <c r="DJ391"/>
      <c r="DK391"/>
      <c r="DL391"/>
      <c r="DM391"/>
      <c r="DN391"/>
      <c r="DO391"/>
      <c r="DP391"/>
      <c r="DQ391"/>
      <c r="DR391"/>
      <c r="DS391"/>
      <c r="DT391"/>
      <c r="DU391"/>
      <c r="DV391"/>
      <c r="DW391"/>
      <c r="DX391"/>
      <c r="DY391"/>
      <c r="DZ391"/>
      <c r="EA391"/>
      <c r="EB391"/>
      <c r="EC391"/>
      <c r="ED391"/>
      <c r="EE391"/>
      <c r="EF391"/>
      <c r="EG391"/>
      <c r="EH391"/>
      <c r="EI391"/>
      <c r="EJ391"/>
      <c r="EK391"/>
      <c r="EL391"/>
      <c r="EM391"/>
      <c r="EN391"/>
      <c r="EO391"/>
      <c r="EP391"/>
      <c r="EQ391"/>
      <c r="ER391"/>
      <c r="ES391"/>
      <c r="ET391"/>
      <c r="EU391"/>
      <c r="EV391"/>
      <c r="EW391"/>
      <c r="EX391"/>
      <c r="EY391"/>
      <c r="EZ391"/>
      <c r="FA391"/>
      <c r="FB391"/>
      <c r="FC391"/>
      <c r="FD391"/>
      <c r="FE391"/>
      <c r="FF391"/>
      <c r="FG391"/>
      <c r="FH391"/>
      <c r="FI391"/>
      <c r="FJ391"/>
      <c r="FK391"/>
      <c r="FL391"/>
      <c r="FM391"/>
      <c r="FN391"/>
      <c r="FO391"/>
      <c r="FP391"/>
      <c r="FQ391"/>
      <c r="FR391"/>
      <c r="FS391"/>
      <c r="FT391"/>
      <c r="FU391"/>
      <c r="FV391"/>
      <c r="FW391"/>
      <c r="FX391"/>
      <c r="FY391"/>
      <c r="FZ391"/>
      <c r="GA391"/>
      <c r="GB391"/>
      <c r="GC391"/>
      <c r="GD391"/>
      <c r="GE391"/>
      <c r="GF391"/>
      <c r="GG391"/>
      <c r="GH391"/>
      <c r="GI391"/>
      <c r="GJ391"/>
      <c r="GK391"/>
      <c r="GL391"/>
      <c r="GM391"/>
      <c r="GN391"/>
      <c r="GO391"/>
      <c r="GP391"/>
      <c r="GQ391"/>
      <c r="GR391"/>
      <c r="GS391"/>
      <c r="GT391"/>
      <c r="GU391"/>
      <c r="GV391"/>
      <c r="GW391"/>
      <c r="GX391"/>
      <c r="GY391"/>
      <c r="GZ391"/>
      <c r="HA391"/>
      <c r="HB391"/>
      <c r="HC391"/>
      <c r="HD391"/>
      <c r="HE391"/>
      <c r="HF391"/>
      <c r="HG391"/>
      <c r="HH391"/>
      <c r="HI391"/>
      <c r="HJ391"/>
      <c r="HK391"/>
      <c r="HL391"/>
      <c r="HM391"/>
      <c r="HN391"/>
      <c r="HO391"/>
      <c r="HP391"/>
      <c r="HQ391"/>
      <c r="HR391"/>
      <c r="HS391"/>
      <c r="HT391"/>
      <c r="HU391"/>
      <c r="HV391"/>
      <c r="HW391"/>
      <c r="HX391"/>
      <c r="HY391"/>
      <c r="HZ391"/>
      <c r="IA391"/>
      <c r="IB391"/>
      <c r="IC391"/>
      <c r="ID391"/>
      <c r="IE391"/>
      <c r="IF391"/>
      <c r="IG391"/>
      <c r="IH391"/>
      <c r="II391"/>
      <c r="IJ391"/>
      <c r="IK391"/>
      <c r="IL391"/>
      <c r="IM391"/>
      <c r="IN391"/>
      <c r="IO391"/>
      <c r="IP391"/>
      <c r="IQ391"/>
      <c r="IR391"/>
      <c r="IS391"/>
      <c r="IT391"/>
      <c r="IU391"/>
      <c r="IV391"/>
    </row>
    <row r="392" spans="1:256" ht="26.25" customHeight="1" x14ac:dyDescent="0.2">
      <c r="A392" s="137">
        <v>35</v>
      </c>
      <c r="B392" s="140" t="s">
        <v>1320</v>
      </c>
      <c r="C392" s="137">
        <v>2018</v>
      </c>
      <c r="D392" s="340">
        <v>650</v>
      </c>
      <c r="E392"/>
      <c r="F392"/>
      <c r="G392"/>
      <c r="H392"/>
      <c r="I392"/>
      <c r="J392"/>
      <c r="K392"/>
      <c r="L392"/>
      <c r="M392"/>
      <c r="N392"/>
      <c r="O392"/>
      <c r="P392"/>
      <c r="Q392"/>
      <c r="R392"/>
      <c r="S392"/>
      <c r="T392"/>
      <c r="U392"/>
      <c r="V392"/>
      <c r="W392"/>
      <c r="X392"/>
      <c r="Y392"/>
      <c r="Z392"/>
      <c r="AA392"/>
      <c r="AB392"/>
      <c r="AC392"/>
      <c r="AD392"/>
      <c r="AE392"/>
      <c r="AF392"/>
      <c r="AG392"/>
      <c r="AH392"/>
      <c r="AI392"/>
      <c r="AJ392"/>
      <c r="AK392"/>
      <c r="AL392"/>
      <c r="AM392"/>
      <c r="AN392"/>
      <c r="AO392"/>
      <c r="AP392"/>
      <c r="AQ392"/>
      <c r="AR392"/>
      <c r="AS392"/>
      <c r="AT392"/>
      <c r="AU392"/>
      <c r="AV392"/>
      <c r="AW392"/>
      <c r="AX392"/>
      <c r="AY392"/>
      <c r="AZ392"/>
      <c r="BA392"/>
      <c r="BB392"/>
      <c r="BC392"/>
      <c r="BD392"/>
      <c r="BE392"/>
      <c r="BF392"/>
      <c r="BG392"/>
      <c r="BH392"/>
      <c r="BI392"/>
      <c r="BJ392"/>
      <c r="BK392"/>
      <c r="BL392"/>
      <c r="BM392"/>
      <c r="BN392"/>
      <c r="BO392"/>
      <c r="BP392"/>
      <c r="BQ392"/>
      <c r="BR392"/>
      <c r="BS392"/>
      <c r="BT392"/>
      <c r="BU392"/>
      <c r="BV392"/>
      <c r="BW392"/>
      <c r="BX392"/>
      <c r="BY392"/>
      <c r="BZ392"/>
      <c r="CA392"/>
      <c r="CB392"/>
      <c r="CC392"/>
      <c r="CD392"/>
      <c r="CE392"/>
      <c r="CF392"/>
      <c r="CG392"/>
      <c r="CH392"/>
      <c r="CI392"/>
      <c r="CJ392"/>
      <c r="CK392"/>
      <c r="CL392"/>
      <c r="CM392"/>
      <c r="CN392"/>
      <c r="CO392"/>
      <c r="CP392"/>
      <c r="CQ392"/>
      <c r="CR392"/>
      <c r="CS392"/>
      <c r="CT392"/>
      <c r="CU392"/>
      <c r="CV392"/>
      <c r="CW392"/>
      <c r="CX392"/>
      <c r="CY392"/>
      <c r="CZ392"/>
      <c r="DA392"/>
      <c r="DB392"/>
      <c r="DC392"/>
      <c r="DD392"/>
      <c r="DE392"/>
      <c r="DF392"/>
      <c r="DG392"/>
      <c r="DH392"/>
      <c r="DI392"/>
      <c r="DJ392"/>
      <c r="DK392"/>
      <c r="DL392"/>
      <c r="DM392"/>
      <c r="DN392"/>
      <c r="DO392"/>
      <c r="DP392"/>
      <c r="DQ392"/>
      <c r="DR392"/>
      <c r="DS392"/>
      <c r="DT392"/>
      <c r="DU392"/>
      <c r="DV392"/>
      <c r="DW392"/>
      <c r="DX392"/>
      <c r="DY392"/>
      <c r="DZ392"/>
      <c r="EA392"/>
      <c r="EB392"/>
      <c r="EC392"/>
      <c r="ED392"/>
      <c r="EE392"/>
      <c r="EF392"/>
      <c r="EG392"/>
      <c r="EH392"/>
      <c r="EI392"/>
      <c r="EJ392"/>
      <c r="EK392"/>
      <c r="EL392"/>
      <c r="EM392"/>
      <c r="EN392"/>
      <c r="EO392"/>
      <c r="EP392"/>
      <c r="EQ392"/>
      <c r="ER392"/>
      <c r="ES392"/>
      <c r="ET392"/>
      <c r="EU392"/>
      <c r="EV392"/>
      <c r="EW392"/>
      <c r="EX392"/>
      <c r="EY392"/>
      <c r="EZ392"/>
      <c r="FA392"/>
      <c r="FB392"/>
      <c r="FC392"/>
      <c r="FD392"/>
      <c r="FE392"/>
      <c r="FF392"/>
      <c r="FG392"/>
      <c r="FH392"/>
      <c r="FI392"/>
      <c r="FJ392"/>
      <c r="FK392"/>
      <c r="FL392"/>
      <c r="FM392"/>
      <c r="FN392"/>
      <c r="FO392"/>
      <c r="FP392"/>
      <c r="FQ392"/>
      <c r="FR392"/>
      <c r="FS392"/>
      <c r="FT392"/>
      <c r="FU392"/>
      <c r="FV392"/>
      <c r="FW392"/>
      <c r="FX392"/>
      <c r="FY392"/>
      <c r="FZ392"/>
      <c r="GA392"/>
      <c r="GB392"/>
      <c r="GC392"/>
      <c r="GD392"/>
      <c r="GE392"/>
      <c r="GF392"/>
      <c r="GG392"/>
      <c r="GH392"/>
      <c r="GI392"/>
      <c r="GJ392"/>
      <c r="GK392"/>
      <c r="GL392"/>
      <c r="GM392"/>
      <c r="GN392"/>
      <c r="GO392"/>
      <c r="GP392"/>
      <c r="GQ392"/>
      <c r="GR392"/>
      <c r="GS392"/>
      <c r="GT392"/>
      <c r="GU392"/>
      <c r="GV392"/>
      <c r="GW392"/>
      <c r="GX392"/>
      <c r="GY392"/>
      <c r="GZ392"/>
      <c r="HA392"/>
      <c r="HB392"/>
      <c r="HC392"/>
      <c r="HD392"/>
      <c r="HE392"/>
      <c r="HF392"/>
      <c r="HG392"/>
      <c r="HH392"/>
      <c r="HI392"/>
      <c r="HJ392"/>
      <c r="HK392"/>
      <c r="HL392"/>
      <c r="HM392"/>
      <c r="HN392"/>
      <c r="HO392"/>
      <c r="HP392"/>
      <c r="HQ392"/>
      <c r="HR392"/>
      <c r="HS392"/>
      <c r="HT392"/>
      <c r="HU392"/>
      <c r="HV392"/>
      <c r="HW392"/>
      <c r="HX392"/>
      <c r="HY392"/>
      <c r="HZ392"/>
      <c r="IA392"/>
      <c r="IB392"/>
      <c r="IC392"/>
      <c r="ID392"/>
      <c r="IE392"/>
      <c r="IF392"/>
      <c r="IG392"/>
      <c r="IH392"/>
      <c r="II392"/>
      <c r="IJ392"/>
      <c r="IK392"/>
      <c r="IL392"/>
      <c r="IM392"/>
      <c r="IN392"/>
      <c r="IO392"/>
      <c r="IP392"/>
      <c r="IQ392"/>
      <c r="IR392"/>
      <c r="IS392"/>
      <c r="IT392"/>
      <c r="IU392"/>
      <c r="IV392"/>
    </row>
    <row r="393" spans="1:256" ht="26.25" customHeight="1" x14ac:dyDescent="0.2">
      <c r="A393" s="159">
        <v>36</v>
      </c>
      <c r="B393" s="140" t="s">
        <v>1321</v>
      </c>
      <c r="C393" s="137">
        <v>2018</v>
      </c>
      <c r="D393" s="340">
        <v>1329</v>
      </c>
      <c r="E393"/>
      <c r="F393"/>
      <c r="G393"/>
      <c r="H393"/>
      <c r="I393"/>
      <c r="J393"/>
      <c r="K393"/>
      <c r="L393"/>
      <c r="M393"/>
      <c r="N393"/>
      <c r="O393"/>
      <c r="P393"/>
      <c r="Q393"/>
      <c r="R393"/>
      <c r="S393"/>
      <c r="T393"/>
      <c r="U393"/>
      <c r="V393"/>
      <c r="W393"/>
      <c r="X393"/>
      <c r="Y393"/>
      <c r="Z393"/>
      <c r="AA393"/>
      <c r="AB393"/>
      <c r="AC393"/>
      <c r="AD393"/>
      <c r="AE393"/>
      <c r="AF393"/>
      <c r="AG393"/>
      <c r="AH393"/>
      <c r="AI393"/>
      <c r="AJ393"/>
      <c r="AK393"/>
      <c r="AL393"/>
      <c r="AM393"/>
      <c r="AN393"/>
      <c r="AO393"/>
      <c r="AP393"/>
      <c r="AQ393"/>
      <c r="AR393"/>
      <c r="AS393"/>
      <c r="AT393"/>
      <c r="AU393"/>
      <c r="AV393"/>
      <c r="AW393"/>
      <c r="AX393"/>
      <c r="AY393"/>
      <c r="AZ393"/>
      <c r="BA393"/>
      <c r="BB393"/>
      <c r="BC393"/>
      <c r="BD393"/>
      <c r="BE393"/>
      <c r="BF393"/>
      <c r="BG393"/>
      <c r="BH393"/>
      <c r="BI393"/>
      <c r="BJ393"/>
      <c r="BK393"/>
      <c r="BL393"/>
      <c r="BM393"/>
      <c r="BN393"/>
      <c r="BO393"/>
      <c r="BP393"/>
      <c r="BQ393"/>
      <c r="BR393"/>
      <c r="BS393"/>
      <c r="BT393"/>
      <c r="BU393"/>
      <c r="BV393"/>
      <c r="BW393"/>
      <c r="BX393"/>
      <c r="BY393"/>
      <c r="BZ393"/>
      <c r="CA393"/>
      <c r="CB393"/>
      <c r="CC393"/>
      <c r="CD393"/>
      <c r="CE393"/>
      <c r="CF393"/>
      <c r="CG393"/>
      <c r="CH393"/>
      <c r="CI393"/>
      <c r="CJ393"/>
      <c r="CK393"/>
      <c r="CL393"/>
      <c r="CM393"/>
      <c r="CN393"/>
      <c r="CO393"/>
      <c r="CP393"/>
      <c r="CQ393"/>
      <c r="CR393"/>
      <c r="CS393"/>
      <c r="CT393"/>
      <c r="CU393"/>
      <c r="CV393"/>
      <c r="CW393"/>
      <c r="CX393"/>
      <c r="CY393"/>
      <c r="CZ393"/>
      <c r="DA393"/>
      <c r="DB393"/>
      <c r="DC393"/>
      <c r="DD393"/>
      <c r="DE393"/>
      <c r="DF393"/>
      <c r="DG393"/>
      <c r="DH393"/>
      <c r="DI393"/>
      <c r="DJ393"/>
      <c r="DK393"/>
      <c r="DL393"/>
      <c r="DM393"/>
      <c r="DN393"/>
      <c r="DO393"/>
      <c r="DP393"/>
      <c r="DQ393"/>
      <c r="DR393"/>
      <c r="DS393"/>
      <c r="DT393"/>
      <c r="DU393"/>
      <c r="DV393"/>
      <c r="DW393"/>
      <c r="DX393"/>
      <c r="DY393"/>
      <c r="DZ393"/>
      <c r="EA393"/>
      <c r="EB393"/>
      <c r="EC393"/>
      <c r="ED393"/>
      <c r="EE393"/>
      <c r="EF393"/>
      <c r="EG393"/>
      <c r="EH393"/>
      <c r="EI393"/>
      <c r="EJ393"/>
      <c r="EK393"/>
      <c r="EL393"/>
      <c r="EM393"/>
      <c r="EN393"/>
      <c r="EO393"/>
      <c r="EP393"/>
      <c r="EQ393"/>
      <c r="ER393"/>
      <c r="ES393"/>
      <c r="ET393"/>
      <c r="EU393"/>
      <c r="EV393"/>
      <c r="EW393"/>
      <c r="EX393"/>
      <c r="EY393"/>
      <c r="EZ393"/>
      <c r="FA393"/>
      <c r="FB393"/>
      <c r="FC393"/>
      <c r="FD393"/>
      <c r="FE393"/>
      <c r="FF393"/>
      <c r="FG393"/>
      <c r="FH393"/>
      <c r="FI393"/>
      <c r="FJ393"/>
      <c r="FK393"/>
      <c r="FL393"/>
      <c r="FM393"/>
      <c r="FN393"/>
      <c r="FO393"/>
      <c r="FP393"/>
      <c r="FQ393"/>
      <c r="FR393"/>
      <c r="FS393"/>
      <c r="FT393"/>
      <c r="FU393"/>
      <c r="FV393"/>
      <c r="FW393"/>
      <c r="FX393"/>
      <c r="FY393"/>
      <c r="FZ393"/>
      <c r="GA393"/>
      <c r="GB393"/>
      <c r="GC393"/>
      <c r="GD393"/>
      <c r="GE393"/>
      <c r="GF393"/>
      <c r="GG393"/>
      <c r="GH393"/>
      <c r="GI393"/>
      <c r="GJ393"/>
      <c r="GK393"/>
      <c r="GL393"/>
      <c r="GM393"/>
      <c r="GN393"/>
      <c r="GO393"/>
      <c r="GP393"/>
      <c r="GQ393"/>
      <c r="GR393"/>
      <c r="GS393"/>
      <c r="GT393"/>
      <c r="GU393"/>
      <c r="GV393"/>
      <c r="GW393"/>
      <c r="GX393"/>
      <c r="GY393"/>
      <c r="GZ393"/>
      <c r="HA393"/>
      <c r="HB393"/>
      <c r="HC393"/>
      <c r="HD393"/>
      <c r="HE393"/>
      <c r="HF393"/>
      <c r="HG393"/>
      <c r="HH393"/>
      <c r="HI393"/>
      <c r="HJ393"/>
      <c r="HK393"/>
      <c r="HL393"/>
      <c r="HM393"/>
      <c r="HN393"/>
      <c r="HO393"/>
      <c r="HP393"/>
      <c r="HQ393"/>
      <c r="HR393"/>
      <c r="HS393"/>
      <c r="HT393"/>
      <c r="HU393"/>
      <c r="HV393"/>
      <c r="HW393"/>
      <c r="HX393"/>
      <c r="HY393"/>
      <c r="HZ393"/>
      <c r="IA393"/>
      <c r="IB393"/>
      <c r="IC393"/>
      <c r="ID393"/>
      <c r="IE393"/>
      <c r="IF393"/>
      <c r="IG393"/>
      <c r="IH393"/>
      <c r="II393"/>
      <c r="IJ393"/>
      <c r="IK393"/>
      <c r="IL393"/>
      <c r="IM393"/>
      <c r="IN393"/>
      <c r="IO393"/>
      <c r="IP393"/>
      <c r="IQ393"/>
      <c r="IR393"/>
      <c r="IS393"/>
      <c r="IT393"/>
      <c r="IU393"/>
      <c r="IV393"/>
    </row>
    <row r="394" spans="1:256" ht="26.25" customHeight="1" x14ac:dyDescent="0.2">
      <c r="A394" s="137">
        <v>37</v>
      </c>
      <c r="B394" s="140" t="s">
        <v>1322</v>
      </c>
      <c r="C394" s="137">
        <v>2018</v>
      </c>
      <c r="D394" s="340">
        <v>1599</v>
      </c>
      <c r="E394"/>
      <c r="F394"/>
      <c r="G394"/>
      <c r="H394"/>
      <c r="I394"/>
      <c r="J394"/>
      <c r="K394"/>
      <c r="L394"/>
      <c r="M394"/>
      <c r="N394"/>
      <c r="O394"/>
      <c r="P394"/>
      <c r="Q394"/>
      <c r="R394"/>
      <c r="S394"/>
      <c r="T394"/>
      <c r="U394"/>
      <c r="V394"/>
      <c r="W394"/>
      <c r="X394"/>
      <c r="Y394"/>
      <c r="Z394"/>
      <c r="AA394"/>
      <c r="AB394"/>
      <c r="AC394"/>
      <c r="AD394"/>
      <c r="AE394"/>
      <c r="AF394"/>
      <c r="AG394"/>
      <c r="AH394"/>
      <c r="AI394"/>
      <c r="AJ394"/>
      <c r="AK394"/>
      <c r="AL394"/>
      <c r="AM394"/>
      <c r="AN394"/>
      <c r="AO394"/>
      <c r="AP394"/>
      <c r="AQ394"/>
      <c r="AR394"/>
      <c r="AS394"/>
      <c r="AT394"/>
      <c r="AU394"/>
      <c r="AV394"/>
      <c r="AW394"/>
      <c r="AX394"/>
      <c r="AY394"/>
      <c r="AZ394"/>
      <c r="BA394"/>
      <c r="BB394"/>
      <c r="BC394"/>
      <c r="BD394"/>
      <c r="BE394"/>
      <c r="BF394"/>
      <c r="BG394"/>
      <c r="BH394"/>
      <c r="BI394"/>
      <c r="BJ394"/>
      <c r="BK394"/>
      <c r="BL394"/>
      <c r="BM394"/>
      <c r="BN394"/>
      <c r="BO394"/>
      <c r="BP394"/>
      <c r="BQ394"/>
      <c r="BR394"/>
      <c r="BS394"/>
      <c r="BT394"/>
      <c r="BU394"/>
      <c r="BV394"/>
      <c r="BW394"/>
      <c r="BX394"/>
      <c r="BY394"/>
      <c r="BZ394"/>
      <c r="CA394"/>
      <c r="CB394"/>
      <c r="CC394"/>
      <c r="CD394"/>
      <c r="CE394"/>
      <c r="CF394"/>
      <c r="CG394"/>
      <c r="CH394"/>
      <c r="CI394"/>
      <c r="CJ394"/>
      <c r="CK394"/>
      <c r="CL394"/>
      <c r="CM394"/>
      <c r="CN394"/>
      <c r="CO394"/>
      <c r="CP394"/>
      <c r="CQ394"/>
      <c r="CR394"/>
      <c r="CS394"/>
      <c r="CT394"/>
      <c r="CU394"/>
      <c r="CV394"/>
      <c r="CW394"/>
      <c r="CX394"/>
      <c r="CY394"/>
      <c r="CZ394"/>
      <c r="DA394"/>
      <c r="DB394"/>
      <c r="DC394"/>
      <c r="DD394"/>
      <c r="DE394"/>
      <c r="DF394"/>
      <c r="DG394"/>
      <c r="DH394"/>
      <c r="DI394"/>
      <c r="DJ394"/>
      <c r="DK394"/>
      <c r="DL394"/>
      <c r="DM394"/>
      <c r="DN394"/>
      <c r="DO394"/>
      <c r="DP394"/>
      <c r="DQ394"/>
      <c r="DR394"/>
      <c r="DS394"/>
      <c r="DT394"/>
      <c r="DU394"/>
      <c r="DV394"/>
      <c r="DW394"/>
      <c r="DX394"/>
      <c r="DY394"/>
      <c r="DZ394"/>
      <c r="EA394"/>
      <c r="EB394"/>
      <c r="EC394"/>
      <c r="ED394"/>
      <c r="EE394"/>
      <c r="EF394"/>
      <c r="EG394"/>
      <c r="EH394"/>
      <c r="EI394"/>
      <c r="EJ394"/>
      <c r="EK394"/>
      <c r="EL394"/>
      <c r="EM394"/>
      <c r="EN394"/>
      <c r="EO394"/>
      <c r="EP394"/>
      <c r="EQ394"/>
      <c r="ER394"/>
      <c r="ES394"/>
      <c r="ET394"/>
      <c r="EU394"/>
      <c r="EV394"/>
      <c r="EW394"/>
      <c r="EX394"/>
      <c r="EY394"/>
      <c r="EZ394"/>
      <c r="FA394"/>
      <c r="FB394"/>
      <c r="FC394"/>
      <c r="FD394"/>
      <c r="FE394"/>
      <c r="FF394"/>
      <c r="FG394"/>
      <c r="FH394"/>
      <c r="FI394"/>
      <c r="FJ394"/>
      <c r="FK394"/>
      <c r="FL394"/>
      <c r="FM394"/>
      <c r="FN394"/>
      <c r="FO394"/>
      <c r="FP394"/>
      <c r="FQ394"/>
      <c r="FR394"/>
      <c r="FS394"/>
      <c r="FT394"/>
      <c r="FU394"/>
      <c r="FV394"/>
      <c r="FW394"/>
      <c r="FX394"/>
      <c r="FY394"/>
      <c r="FZ394"/>
      <c r="GA394"/>
      <c r="GB394"/>
      <c r="GC394"/>
      <c r="GD394"/>
      <c r="GE394"/>
      <c r="GF394"/>
      <c r="GG394"/>
      <c r="GH394"/>
      <c r="GI394"/>
      <c r="GJ394"/>
      <c r="GK394"/>
      <c r="GL394"/>
      <c r="GM394"/>
      <c r="GN394"/>
      <c r="GO394"/>
      <c r="GP394"/>
      <c r="GQ394"/>
      <c r="GR394"/>
      <c r="GS394"/>
      <c r="GT394"/>
      <c r="GU394"/>
      <c r="GV394"/>
      <c r="GW394"/>
      <c r="GX394"/>
      <c r="GY394"/>
      <c r="GZ394"/>
      <c r="HA394"/>
      <c r="HB394"/>
      <c r="HC394"/>
      <c r="HD394"/>
      <c r="HE394"/>
      <c r="HF394"/>
      <c r="HG394"/>
      <c r="HH394"/>
      <c r="HI394"/>
      <c r="HJ394"/>
      <c r="HK394"/>
      <c r="HL394"/>
      <c r="HM394"/>
      <c r="HN394"/>
      <c r="HO394"/>
      <c r="HP394"/>
      <c r="HQ394"/>
      <c r="HR394"/>
      <c r="HS394"/>
      <c r="HT394"/>
      <c r="HU394"/>
      <c r="HV394"/>
      <c r="HW394"/>
      <c r="HX394"/>
      <c r="HY394"/>
      <c r="HZ394"/>
      <c r="IA394"/>
      <c r="IB394"/>
      <c r="IC394"/>
      <c r="ID394"/>
      <c r="IE394"/>
      <c r="IF394"/>
      <c r="IG394"/>
      <c r="IH394"/>
      <c r="II394"/>
      <c r="IJ394"/>
      <c r="IK394"/>
      <c r="IL394"/>
      <c r="IM394"/>
      <c r="IN394"/>
      <c r="IO394"/>
      <c r="IP394"/>
      <c r="IQ394"/>
      <c r="IR394"/>
      <c r="IS394"/>
      <c r="IT394"/>
      <c r="IU394"/>
      <c r="IV394"/>
    </row>
    <row r="395" spans="1:256" ht="26.25" customHeight="1" x14ac:dyDescent="0.2">
      <c r="A395" s="137">
        <v>38</v>
      </c>
      <c r="B395" s="140" t="s">
        <v>1323</v>
      </c>
      <c r="C395" s="137">
        <v>2018</v>
      </c>
      <c r="D395" s="340">
        <v>1590</v>
      </c>
      <c r="E395"/>
      <c r="F395"/>
      <c r="G395"/>
      <c r="H395"/>
      <c r="I395"/>
      <c r="J395"/>
      <c r="K395"/>
      <c r="L395"/>
      <c r="M395"/>
      <c r="N395"/>
      <c r="O395"/>
      <c r="P395"/>
      <c r="Q395"/>
      <c r="R395"/>
      <c r="S395"/>
      <c r="T395"/>
      <c r="U395"/>
      <c r="V395"/>
      <c r="W395"/>
      <c r="X395"/>
      <c r="Y395"/>
      <c r="Z395"/>
      <c r="AA395"/>
      <c r="AB395"/>
      <c r="AC395"/>
      <c r="AD395"/>
      <c r="AE395"/>
      <c r="AF395"/>
      <c r="AG395"/>
      <c r="AH395"/>
      <c r="AI395"/>
      <c r="AJ395"/>
      <c r="AK395"/>
      <c r="AL395"/>
      <c r="AM395"/>
      <c r="AN395"/>
      <c r="AO395"/>
      <c r="AP395"/>
      <c r="AQ395"/>
      <c r="AR395"/>
      <c r="AS395"/>
      <c r="AT395"/>
      <c r="AU395"/>
      <c r="AV395"/>
      <c r="AW395"/>
      <c r="AX395"/>
      <c r="AY395"/>
      <c r="AZ395"/>
      <c r="BA395"/>
      <c r="BB395"/>
      <c r="BC395"/>
      <c r="BD395"/>
      <c r="BE395"/>
      <c r="BF395"/>
      <c r="BG395"/>
      <c r="BH395"/>
      <c r="BI395"/>
      <c r="BJ395"/>
      <c r="BK395"/>
      <c r="BL395"/>
      <c r="BM395"/>
      <c r="BN395"/>
      <c r="BO395"/>
      <c r="BP395"/>
      <c r="BQ395"/>
      <c r="BR395"/>
      <c r="BS395"/>
      <c r="BT395"/>
      <c r="BU395"/>
      <c r="BV395"/>
      <c r="BW395"/>
      <c r="BX395"/>
      <c r="BY395"/>
      <c r="BZ395"/>
      <c r="CA395"/>
      <c r="CB395"/>
      <c r="CC395"/>
      <c r="CD395"/>
      <c r="CE395"/>
      <c r="CF395"/>
      <c r="CG395"/>
      <c r="CH395"/>
      <c r="CI395"/>
      <c r="CJ395"/>
      <c r="CK395"/>
      <c r="CL395"/>
      <c r="CM395"/>
      <c r="CN395"/>
      <c r="CO395"/>
      <c r="CP395"/>
      <c r="CQ395"/>
      <c r="CR395"/>
      <c r="CS395"/>
      <c r="CT395"/>
      <c r="CU395"/>
      <c r="CV395"/>
      <c r="CW395"/>
      <c r="CX395"/>
      <c r="CY395"/>
      <c r="CZ395"/>
      <c r="DA395"/>
      <c r="DB395"/>
      <c r="DC395"/>
      <c r="DD395"/>
      <c r="DE395"/>
      <c r="DF395"/>
      <c r="DG395"/>
      <c r="DH395"/>
      <c r="DI395"/>
      <c r="DJ395"/>
      <c r="DK395"/>
      <c r="DL395"/>
      <c r="DM395"/>
      <c r="DN395"/>
      <c r="DO395"/>
      <c r="DP395"/>
      <c r="DQ395"/>
      <c r="DR395"/>
      <c r="DS395"/>
      <c r="DT395"/>
      <c r="DU395"/>
      <c r="DV395"/>
      <c r="DW395"/>
      <c r="DX395"/>
      <c r="DY395"/>
      <c r="DZ395"/>
      <c r="EA395"/>
      <c r="EB395"/>
      <c r="EC395"/>
      <c r="ED395"/>
      <c r="EE395"/>
      <c r="EF395"/>
      <c r="EG395"/>
      <c r="EH395"/>
      <c r="EI395"/>
      <c r="EJ395"/>
      <c r="EK395"/>
      <c r="EL395"/>
      <c r="EM395"/>
      <c r="EN395"/>
      <c r="EO395"/>
      <c r="EP395"/>
      <c r="EQ395"/>
      <c r="ER395"/>
      <c r="ES395"/>
      <c r="ET395"/>
      <c r="EU395"/>
      <c r="EV395"/>
      <c r="EW395"/>
      <c r="EX395"/>
      <c r="EY395"/>
      <c r="EZ395"/>
      <c r="FA395"/>
      <c r="FB395"/>
      <c r="FC395"/>
      <c r="FD395"/>
      <c r="FE395"/>
      <c r="FF395"/>
      <c r="FG395"/>
      <c r="FH395"/>
      <c r="FI395"/>
      <c r="FJ395"/>
      <c r="FK395"/>
      <c r="FL395"/>
      <c r="FM395"/>
      <c r="FN395"/>
      <c r="FO395"/>
      <c r="FP395"/>
      <c r="FQ395"/>
      <c r="FR395"/>
      <c r="FS395"/>
      <c r="FT395"/>
      <c r="FU395"/>
      <c r="FV395"/>
      <c r="FW395"/>
      <c r="FX395"/>
      <c r="FY395"/>
      <c r="FZ395"/>
      <c r="GA395"/>
      <c r="GB395"/>
      <c r="GC395"/>
      <c r="GD395"/>
      <c r="GE395"/>
      <c r="GF395"/>
      <c r="GG395"/>
      <c r="GH395"/>
      <c r="GI395"/>
      <c r="GJ395"/>
      <c r="GK395"/>
      <c r="GL395"/>
      <c r="GM395"/>
      <c r="GN395"/>
      <c r="GO395"/>
      <c r="GP395"/>
      <c r="GQ395"/>
      <c r="GR395"/>
      <c r="GS395"/>
      <c r="GT395"/>
      <c r="GU395"/>
      <c r="GV395"/>
      <c r="GW395"/>
      <c r="GX395"/>
      <c r="GY395"/>
      <c r="GZ395"/>
      <c r="HA395"/>
      <c r="HB395"/>
      <c r="HC395"/>
      <c r="HD395"/>
      <c r="HE395"/>
      <c r="HF395"/>
      <c r="HG395"/>
      <c r="HH395"/>
      <c r="HI395"/>
      <c r="HJ395"/>
      <c r="HK395"/>
      <c r="HL395"/>
      <c r="HM395"/>
      <c r="HN395"/>
      <c r="HO395"/>
      <c r="HP395"/>
      <c r="HQ395"/>
      <c r="HR395"/>
      <c r="HS395"/>
      <c r="HT395"/>
      <c r="HU395"/>
      <c r="HV395"/>
      <c r="HW395"/>
      <c r="HX395"/>
      <c r="HY395"/>
      <c r="HZ395"/>
      <c r="IA395"/>
      <c r="IB395"/>
      <c r="IC395"/>
      <c r="ID395"/>
      <c r="IE395"/>
      <c r="IF395"/>
      <c r="IG395"/>
      <c r="IH395"/>
      <c r="II395"/>
      <c r="IJ395"/>
      <c r="IK395"/>
      <c r="IL395"/>
      <c r="IM395"/>
      <c r="IN395"/>
      <c r="IO395"/>
      <c r="IP395"/>
      <c r="IQ395"/>
      <c r="IR395"/>
      <c r="IS395"/>
      <c r="IT395"/>
      <c r="IU395"/>
      <c r="IV395"/>
    </row>
    <row r="396" spans="1:256" ht="26.25" customHeight="1" x14ac:dyDescent="0.2">
      <c r="A396" s="137"/>
      <c r="B396" s="146" t="s">
        <v>457</v>
      </c>
      <c r="C396" s="145"/>
      <c r="D396" s="342">
        <f>SUM(D358:D395)</f>
        <v>190606.26</v>
      </c>
      <c r="E396"/>
      <c r="F396"/>
      <c r="G396"/>
      <c r="H396"/>
      <c r="I396"/>
      <c r="J396"/>
      <c r="K396"/>
      <c r="L396"/>
      <c r="M396"/>
      <c r="N396"/>
      <c r="O396"/>
      <c r="P396"/>
      <c r="Q396"/>
      <c r="R396"/>
      <c r="S396"/>
      <c r="T396"/>
      <c r="U396"/>
      <c r="V396"/>
      <c r="W396"/>
      <c r="X396"/>
      <c r="Y396"/>
      <c r="Z396"/>
      <c r="AA396"/>
      <c r="AB396"/>
      <c r="AC396"/>
      <c r="AD396"/>
      <c r="AE396"/>
      <c r="AF396"/>
      <c r="AG396"/>
      <c r="AH396"/>
      <c r="AI396"/>
      <c r="AJ396"/>
      <c r="AK396"/>
      <c r="AL396"/>
      <c r="AM396"/>
      <c r="AN396"/>
      <c r="AO396"/>
      <c r="AP396"/>
      <c r="AQ396"/>
      <c r="AR396"/>
      <c r="AS396"/>
      <c r="AT396"/>
      <c r="AU396"/>
      <c r="AV396"/>
      <c r="AW396"/>
      <c r="AX396"/>
      <c r="AY396"/>
      <c r="AZ396"/>
      <c r="BA396"/>
      <c r="BB396"/>
      <c r="BC396"/>
      <c r="BD396"/>
      <c r="BE396"/>
      <c r="BF396"/>
      <c r="BG396"/>
      <c r="BH396"/>
      <c r="BI396"/>
      <c r="BJ396"/>
      <c r="BK396"/>
      <c r="BL396"/>
      <c r="BM396"/>
      <c r="BN396"/>
      <c r="BO396"/>
      <c r="BP396"/>
      <c r="BQ396"/>
      <c r="BR396"/>
      <c r="BS396"/>
      <c r="BT396"/>
      <c r="BU396"/>
      <c r="BV396"/>
      <c r="BW396"/>
      <c r="BX396"/>
      <c r="BY396"/>
      <c r="BZ396"/>
      <c r="CA396"/>
      <c r="CB396"/>
      <c r="CC396"/>
      <c r="CD396"/>
      <c r="CE396"/>
      <c r="CF396"/>
      <c r="CG396"/>
      <c r="CH396"/>
      <c r="CI396"/>
      <c r="CJ396"/>
      <c r="CK396"/>
      <c r="CL396"/>
      <c r="CM396"/>
      <c r="CN396"/>
      <c r="CO396"/>
      <c r="CP396"/>
      <c r="CQ396"/>
      <c r="CR396"/>
      <c r="CS396"/>
      <c r="CT396"/>
      <c r="CU396"/>
      <c r="CV396"/>
      <c r="CW396"/>
      <c r="CX396"/>
      <c r="CY396"/>
      <c r="CZ396"/>
      <c r="DA396"/>
      <c r="DB396"/>
      <c r="DC396"/>
      <c r="DD396"/>
      <c r="DE396"/>
      <c r="DF396"/>
      <c r="DG396"/>
      <c r="DH396"/>
      <c r="DI396"/>
      <c r="DJ396"/>
      <c r="DK396"/>
      <c r="DL396"/>
      <c r="DM396"/>
      <c r="DN396"/>
      <c r="DO396"/>
      <c r="DP396"/>
      <c r="DQ396"/>
      <c r="DR396"/>
      <c r="DS396"/>
      <c r="DT396"/>
      <c r="DU396"/>
      <c r="DV396"/>
      <c r="DW396"/>
      <c r="DX396"/>
      <c r="DY396"/>
      <c r="DZ396"/>
      <c r="EA396"/>
      <c r="EB396"/>
      <c r="EC396"/>
      <c r="ED396"/>
      <c r="EE396"/>
      <c r="EF396"/>
      <c r="EG396"/>
      <c r="EH396"/>
      <c r="EI396"/>
      <c r="EJ396"/>
      <c r="EK396"/>
      <c r="EL396"/>
      <c r="EM396"/>
      <c r="EN396"/>
      <c r="EO396"/>
      <c r="EP396"/>
      <c r="EQ396"/>
      <c r="ER396"/>
      <c r="ES396"/>
      <c r="ET396"/>
      <c r="EU396"/>
      <c r="EV396"/>
      <c r="EW396"/>
      <c r="EX396"/>
      <c r="EY396"/>
      <c r="EZ396"/>
      <c r="FA396"/>
      <c r="FB396"/>
      <c r="FC396"/>
      <c r="FD396"/>
      <c r="FE396"/>
      <c r="FF396"/>
      <c r="FG396"/>
      <c r="FH396"/>
      <c r="FI396"/>
      <c r="FJ396"/>
      <c r="FK396"/>
      <c r="FL396"/>
      <c r="FM396"/>
      <c r="FN396"/>
      <c r="FO396"/>
      <c r="FP396"/>
      <c r="FQ396"/>
      <c r="FR396"/>
      <c r="FS396"/>
      <c r="FT396"/>
      <c r="FU396"/>
      <c r="FV396"/>
      <c r="FW396"/>
      <c r="FX396"/>
      <c r="FY396"/>
      <c r="FZ396"/>
      <c r="GA396"/>
      <c r="GB396"/>
      <c r="GC396"/>
      <c r="GD396"/>
      <c r="GE396"/>
      <c r="GF396"/>
      <c r="GG396"/>
      <c r="GH396"/>
      <c r="GI396"/>
      <c r="GJ396"/>
      <c r="GK396"/>
      <c r="GL396"/>
      <c r="GM396"/>
      <c r="GN396"/>
      <c r="GO396"/>
      <c r="GP396"/>
      <c r="GQ396"/>
      <c r="GR396"/>
      <c r="GS396"/>
      <c r="GT396"/>
      <c r="GU396"/>
      <c r="GV396"/>
      <c r="GW396"/>
      <c r="GX396"/>
      <c r="GY396"/>
      <c r="GZ396"/>
      <c r="HA396"/>
      <c r="HB396"/>
      <c r="HC396"/>
      <c r="HD396"/>
      <c r="HE396"/>
      <c r="HF396"/>
      <c r="HG396"/>
      <c r="HH396"/>
      <c r="HI396"/>
      <c r="HJ396"/>
      <c r="HK396"/>
      <c r="HL396"/>
      <c r="HM396"/>
      <c r="HN396"/>
      <c r="HO396"/>
      <c r="HP396"/>
      <c r="HQ396"/>
      <c r="HR396"/>
      <c r="HS396"/>
      <c r="HT396"/>
      <c r="HU396"/>
      <c r="HV396"/>
      <c r="HW396"/>
      <c r="HX396"/>
      <c r="HY396"/>
      <c r="HZ396"/>
      <c r="IA396"/>
      <c r="IB396"/>
      <c r="IC396"/>
      <c r="ID396"/>
      <c r="IE396"/>
      <c r="IF396"/>
      <c r="IG396"/>
      <c r="IH396"/>
      <c r="II396"/>
      <c r="IJ396"/>
      <c r="IK396"/>
      <c r="IL396"/>
      <c r="IM396"/>
      <c r="IN396"/>
      <c r="IO396"/>
      <c r="IP396"/>
      <c r="IQ396"/>
      <c r="IR396"/>
      <c r="IS396"/>
      <c r="IT396"/>
      <c r="IU396"/>
      <c r="IV396"/>
    </row>
    <row r="397" spans="1:256" ht="26.25" customHeight="1" x14ac:dyDescent="0.2">
      <c r="A397" s="427" t="s">
        <v>1163</v>
      </c>
      <c r="B397" s="427"/>
      <c r="C397" s="427"/>
      <c r="D397" s="427"/>
      <c r="E397"/>
      <c r="F397"/>
      <c r="G397"/>
      <c r="H397"/>
      <c r="I397"/>
      <c r="J397"/>
      <c r="K397"/>
      <c r="L397"/>
      <c r="M397"/>
      <c r="N397"/>
      <c r="O397"/>
      <c r="P397"/>
      <c r="Q397"/>
      <c r="R397"/>
      <c r="S397"/>
      <c r="T397"/>
      <c r="U397"/>
      <c r="V397"/>
      <c r="W397"/>
      <c r="X397"/>
      <c r="Y397"/>
      <c r="Z397"/>
      <c r="AA397"/>
      <c r="AB397"/>
      <c r="AC397"/>
      <c r="AD397"/>
      <c r="AE397"/>
      <c r="AF397"/>
      <c r="AG397"/>
      <c r="AH397"/>
      <c r="AI397"/>
      <c r="AJ397"/>
      <c r="AK397"/>
      <c r="AL397"/>
      <c r="AM397"/>
      <c r="AN397"/>
      <c r="AO397"/>
      <c r="AP397"/>
      <c r="AQ397"/>
      <c r="AR397"/>
      <c r="AS397"/>
      <c r="AT397"/>
      <c r="AU397"/>
      <c r="AV397"/>
      <c r="AW397"/>
      <c r="AX397"/>
      <c r="AY397"/>
      <c r="AZ397"/>
      <c r="BA397"/>
      <c r="BB397"/>
      <c r="BC397"/>
      <c r="BD397"/>
      <c r="BE397"/>
      <c r="BF397"/>
      <c r="BG397"/>
      <c r="BH397"/>
      <c r="BI397"/>
      <c r="BJ397"/>
      <c r="BK397"/>
      <c r="BL397"/>
      <c r="BM397"/>
      <c r="BN397"/>
      <c r="BO397"/>
      <c r="BP397"/>
      <c r="BQ397"/>
      <c r="BR397"/>
      <c r="BS397"/>
      <c r="BT397"/>
      <c r="BU397"/>
      <c r="BV397"/>
      <c r="BW397"/>
      <c r="BX397"/>
      <c r="BY397"/>
      <c r="BZ397"/>
      <c r="CA397"/>
      <c r="CB397"/>
      <c r="CC397"/>
      <c r="CD397"/>
      <c r="CE397"/>
      <c r="CF397"/>
      <c r="CG397"/>
      <c r="CH397"/>
      <c r="CI397"/>
      <c r="CJ397"/>
      <c r="CK397"/>
      <c r="CL397"/>
      <c r="CM397"/>
      <c r="CN397"/>
      <c r="CO397"/>
      <c r="CP397"/>
      <c r="CQ397"/>
      <c r="CR397"/>
      <c r="CS397"/>
      <c r="CT397"/>
      <c r="CU397"/>
      <c r="CV397"/>
      <c r="CW397"/>
      <c r="CX397"/>
      <c r="CY397"/>
      <c r="CZ397"/>
      <c r="DA397"/>
      <c r="DB397"/>
      <c r="DC397"/>
      <c r="DD397"/>
      <c r="DE397"/>
      <c r="DF397"/>
      <c r="DG397"/>
      <c r="DH397"/>
      <c r="DI397"/>
      <c r="DJ397"/>
      <c r="DK397"/>
      <c r="DL397"/>
      <c r="DM397"/>
      <c r="DN397"/>
      <c r="DO397"/>
      <c r="DP397"/>
      <c r="DQ397"/>
      <c r="DR397"/>
      <c r="DS397"/>
      <c r="DT397"/>
      <c r="DU397"/>
      <c r="DV397"/>
      <c r="DW397"/>
      <c r="DX397"/>
      <c r="DY397"/>
      <c r="DZ397"/>
      <c r="EA397"/>
      <c r="EB397"/>
      <c r="EC397"/>
      <c r="ED397"/>
      <c r="EE397"/>
      <c r="EF397"/>
      <c r="EG397"/>
      <c r="EH397"/>
      <c r="EI397"/>
      <c r="EJ397"/>
      <c r="EK397"/>
      <c r="EL397"/>
      <c r="EM397"/>
      <c r="EN397"/>
      <c r="EO397"/>
      <c r="EP397"/>
      <c r="EQ397"/>
      <c r="ER397"/>
      <c r="ES397"/>
      <c r="ET397"/>
      <c r="EU397"/>
      <c r="EV397"/>
      <c r="EW397"/>
      <c r="EX397"/>
      <c r="EY397"/>
      <c r="EZ397"/>
      <c r="FA397"/>
      <c r="FB397"/>
      <c r="FC397"/>
      <c r="FD397"/>
      <c r="FE397"/>
      <c r="FF397"/>
      <c r="FG397"/>
      <c r="FH397"/>
      <c r="FI397"/>
      <c r="FJ397"/>
      <c r="FK397"/>
      <c r="FL397"/>
      <c r="FM397"/>
      <c r="FN397"/>
      <c r="FO397"/>
      <c r="FP397"/>
      <c r="FQ397"/>
      <c r="FR397"/>
      <c r="FS397"/>
      <c r="FT397"/>
      <c r="FU397"/>
      <c r="FV397"/>
      <c r="FW397"/>
      <c r="FX397"/>
      <c r="FY397"/>
      <c r="FZ397"/>
      <c r="GA397"/>
      <c r="GB397"/>
      <c r="GC397"/>
      <c r="GD397"/>
      <c r="GE397"/>
      <c r="GF397"/>
      <c r="GG397"/>
      <c r="GH397"/>
      <c r="GI397"/>
      <c r="GJ397"/>
      <c r="GK397"/>
      <c r="GL397"/>
      <c r="GM397"/>
      <c r="GN397"/>
      <c r="GO397"/>
      <c r="GP397"/>
      <c r="GQ397"/>
      <c r="GR397"/>
      <c r="GS397"/>
      <c r="GT397"/>
      <c r="GU397"/>
      <c r="GV397"/>
      <c r="GW397"/>
      <c r="GX397"/>
      <c r="GY397"/>
      <c r="GZ397"/>
      <c r="HA397"/>
      <c r="HB397"/>
      <c r="HC397"/>
      <c r="HD397"/>
      <c r="HE397"/>
      <c r="HF397"/>
      <c r="HG397"/>
      <c r="HH397"/>
      <c r="HI397"/>
      <c r="HJ397"/>
      <c r="HK397"/>
      <c r="HL397"/>
      <c r="HM397"/>
      <c r="HN397"/>
      <c r="HO397"/>
      <c r="HP397"/>
      <c r="HQ397"/>
      <c r="HR397"/>
      <c r="HS397"/>
      <c r="HT397"/>
      <c r="HU397"/>
      <c r="HV397"/>
      <c r="HW397"/>
      <c r="HX397"/>
      <c r="HY397"/>
      <c r="HZ397"/>
      <c r="IA397"/>
      <c r="IB397"/>
      <c r="IC397"/>
      <c r="ID397"/>
      <c r="IE397"/>
      <c r="IF397"/>
      <c r="IG397"/>
      <c r="IH397"/>
      <c r="II397"/>
      <c r="IJ397"/>
      <c r="IK397"/>
      <c r="IL397"/>
      <c r="IM397"/>
      <c r="IN397"/>
      <c r="IO397"/>
      <c r="IP397"/>
      <c r="IQ397"/>
      <c r="IR397"/>
      <c r="IS397"/>
      <c r="IT397"/>
      <c r="IU397"/>
      <c r="IV397"/>
    </row>
    <row r="398" spans="1:256" ht="26.25" customHeight="1" x14ac:dyDescent="0.2">
      <c r="A398" s="137">
        <v>1</v>
      </c>
      <c r="B398" s="140" t="s">
        <v>1324</v>
      </c>
      <c r="C398" s="137">
        <v>2013</v>
      </c>
      <c r="D398" s="340">
        <v>1999</v>
      </c>
      <c r="E398"/>
      <c r="F398"/>
      <c r="G398"/>
      <c r="H398"/>
      <c r="I398"/>
      <c r="J398"/>
      <c r="K398"/>
      <c r="L398"/>
      <c r="M398"/>
      <c r="N398"/>
      <c r="O398"/>
      <c r="P398"/>
      <c r="Q398"/>
      <c r="R398"/>
      <c r="S398"/>
      <c r="T398"/>
      <c r="U398"/>
      <c r="V398"/>
      <c r="W398"/>
      <c r="X398"/>
      <c r="Y398"/>
      <c r="Z398"/>
      <c r="AA398"/>
      <c r="AB398"/>
      <c r="AC398"/>
      <c r="AD398"/>
      <c r="AE398"/>
      <c r="AF398"/>
      <c r="AG398"/>
      <c r="AH398"/>
      <c r="AI398"/>
      <c r="AJ398"/>
      <c r="AK398"/>
      <c r="AL398"/>
      <c r="AM398"/>
      <c r="AN398"/>
      <c r="AO398"/>
      <c r="AP398"/>
      <c r="AQ398"/>
      <c r="AR398"/>
      <c r="AS398"/>
      <c r="AT398"/>
      <c r="AU398"/>
      <c r="AV398"/>
      <c r="AW398"/>
      <c r="AX398"/>
      <c r="AY398"/>
      <c r="AZ398"/>
      <c r="BA398"/>
      <c r="BB398"/>
      <c r="BC398"/>
      <c r="BD398"/>
      <c r="BE398"/>
      <c r="BF398"/>
      <c r="BG398"/>
      <c r="BH398"/>
      <c r="BI398"/>
      <c r="BJ398"/>
      <c r="BK398"/>
      <c r="BL398"/>
      <c r="BM398"/>
      <c r="BN398"/>
      <c r="BO398"/>
      <c r="BP398"/>
      <c r="BQ398"/>
      <c r="BR398"/>
      <c r="BS398"/>
      <c r="BT398"/>
      <c r="BU398"/>
      <c r="BV398"/>
      <c r="BW398"/>
      <c r="BX398"/>
      <c r="BY398"/>
      <c r="BZ398"/>
      <c r="CA398"/>
      <c r="CB398"/>
      <c r="CC398"/>
      <c r="CD398"/>
      <c r="CE398"/>
      <c r="CF398"/>
      <c r="CG398"/>
      <c r="CH398"/>
      <c r="CI398"/>
      <c r="CJ398"/>
      <c r="CK398"/>
      <c r="CL398"/>
      <c r="CM398"/>
      <c r="CN398"/>
      <c r="CO398"/>
      <c r="CP398"/>
      <c r="CQ398"/>
      <c r="CR398"/>
      <c r="CS398"/>
      <c r="CT398"/>
      <c r="CU398"/>
      <c r="CV398"/>
      <c r="CW398"/>
      <c r="CX398"/>
      <c r="CY398"/>
      <c r="CZ398"/>
      <c r="DA398"/>
      <c r="DB398"/>
      <c r="DC398"/>
      <c r="DD398"/>
      <c r="DE398"/>
      <c r="DF398"/>
      <c r="DG398"/>
      <c r="DH398"/>
      <c r="DI398"/>
      <c r="DJ398"/>
      <c r="DK398"/>
      <c r="DL398"/>
      <c r="DM398"/>
      <c r="DN398"/>
      <c r="DO398"/>
      <c r="DP398"/>
      <c r="DQ398"/>
      <c r="DR398"/>
      <c r="DS398"/>
      <c r="DT398"/>
      <c r="DU398"/>
      <c r="DV398"/>
      <c r="DW398"/>
      <c r="DX398"/>
      <c r="DY398"/>
      <c r="DZ398"/>
      <c r="EA398"/>
      <c r="EB398"/>
      <c r="EC398"/>
      <c r="ED398"/>
      <c r="EE398"/>
      <c r="EF398"/>
      <c r="EG398"/>
      <c r="EH398"/>
      <c r="EI398"/>
      <c r="EJ398"/>
      <c r="EK398"/>
      <c r="EL398"/>
      <c r="EM398"/>
      <c r="EN398"/>
      <c r="EO398"/>
      <c r="EP398"/>
      <c r="EQ398"/>
      <c r="ER398"/>
      <c r="ES398"/>
      <c r="ET398"/>
      <c r="EU398"/>
      <c r="EV398"/>
      <c r="EW398"/>
      <c r="EX398"/>
      <c r="EY398"/>
      <c r="EZ398"/>
      <c r="FA398"/>
      <c r="FB398"/>
      <c r="FC398"/>
      <c r="FD398"/>
      <c r="FE398"/>
      <c r="FF398"/>
      <c r="FG398"/>
      <c r="FH398"/>
      <c r="FI398"/>
      <c r="FJ398"/>
      <c r="FK398"/>
      <c r="FL398"/>
      <c r="FM398"/>
      <c r="FN398"/>
      <c r="FO398"/>
      <c r="FP398"/>
      <c r="FQ398"/>
      <c r="FR398"/>
      <c r="FS398"/>
      <c r="FT398"/>
      <c r="FU398"/>
      <c r="FV398"/>
      <c r="FW398"/>
      <c r="FX398"/>
      <c r="FY398"/>
      <c r="FZ398"/>
      <c r="GA398"/>
      <c r="GB398"/>
      <c r="GC398"/>
      <c r="GD398"/>
      <c r="GE398"/>
      <c r="GF398"/>
      <c r="GG398"/>
      <c r="GH398"/>
      <c r="GI398"/>
      <c r="GJ398"/>
      <c r="GK398"/>
      <c r="GL398"/>
      <c r="GM398"/>
      <c r="GN398"/>
      <c r="GO398"/>
      <c r="GP398"/>
      <c r="GQ398"/>
      <c r="GR398"/>
      <c r="GS398"/>
      <c r="GT398"/>
      <c r="GU398"/>
      <c r="GV398"/>
      <c r="GW398"/>
      <c r="GX398"/>
      <c r="GY398"/>
      <c r="GZ398"/>
      <c r="HA398"/>
      <c r="HB398"/>
      <c r="HC398"/>
      <c r="HD398"/>
      <c r="HE398"/>
      <c r="HF398"/>
      <c r="HG398"/>
      <c r="HH398"/>
      <c r="HI398"/>
      <c r="HJ398"/>
      <c r="HK398"/>
      <c r="HL398"/>
      <c r="HM398"/>
      <c r="HN398"/>
      <c r="HO398"/>
      <c r="HP398"/>
      <c r="HQ398"/>
      <c r="HR398"/>
      <c r="HS398"/>
      <c r="HT398"/>
      <c r="HU398"/>
      <c r="HV398"/>
      <c r="HW398"/>
      <c r="HX398"/>
      <c r="HY398"/>
      <c r="HZ398"/>
      <c r="IA398"/>
      <c r="IB398"/>
      <c r="IC398"/>
      <c r="ID398"/>
      <c r="IE398"/>
      <c r="IF398"/>
      <c r="IG398"/>
      <c r="IH398"/>
      <c r="II398"/>
      <c r="IJ398"/>
      <c r="IK398"/>
      <c r="IL398"/>
      <c r="IM398"/>
      <c r="IN398"/>
      <c r="IO398"/>
      <c r="IP398"/>
      <c r="IQ398"/>
      <c r="IR398"/>
      <c r="IS398"/>
      <c r="IT398"/>
      <c r="IU398"/>
      <c r="IV398"/>
    </row>
    <row r="399" spans="1:256" ht="26.25" customHeight="1" x14ac:dyDescent="0.2">
      <c r="A399" s="137">
        <v>2</v>
      </c>
      <c r="B399" s="140" t="s">
        <v>1325</v>
      </c>
      <c r="C399" s="137">
        <v>2014</v>
      </c>
      <c r="D399" s="340">
        <v>3090</v>
      </c>
      <c r="E399"/>
      <c r="F399"/>
      <c r="G399"/>
      <c r="H399"/>
      <c r="I399"/>
      <c r="J399"/>
      <c r="K399"/>
      <c r="L399"/>
      <c r="M399"/>
      <c r="N399"/>
      <c r="O399"/>
      <c r="P399"/>
      <c r="Q399"/>
      <c r="R399"/>
      <c r="S399"/>
      <c r="T399"/>
      <c r="U399"/>
      <c r="V399"/>
      <c r="W399"/>
      <c r="X399"/>
      <c r="Y399"/>
      <c r="Z399"/>
      <c r="AA399"/>
      <c r="AB399"/>
      <c r="AC399"/>
      <c r="AD399"/>
      <c r="AE399"/>
      <c r="AF399"/>
      <c r="AG399"/>
      <c r="AH399"/>
      <c r="AI399"/>
      <c r="AJ399"/>
      <c r="AK399"/>
      <c r="AL399"/>
      <c r="AM399"/>
      <c r="AN399"/>
      <c r="AO399"/>
      <c r="AP399"/>
      <c r="AQ399"/>
      <c r="AR399"/>
      <c r="AS399"/>
      <c r="AT399"/>
      <c r="AU399"/>
      <c r="AV399"/>
      <c r="AW399"/>
      <c r="AX399"/>
      <c r="AY399"/>
      <c r="AZ399"/>
      <c r="BA399"/>
      <c r="BB399"/>
      <c r="BC399"/>
      <c r="BD399"/>
      <c r="BE399"/>
      <c r="BF399"/>
      <c r="BG399"/>
      <c r="BH399"/>
      <c r="BI399"/>
      <c r="BJ399"/>
      <c r="BK399"/>
      <c r="BL399"/>
      <c r="BM399"/>
      <c r="BN399"/>
      <c r="BO399"/>
      <c r="BP399"/>
      <c r="BQ399"/>
      <c r="BR399"/>
      <c r="BS399"/>
      <c r="BT399"/>
      <c r="BU399"/>
      <c r="BV399"/>
      <c r="BW399"/>
      <c r="BX399"/>
      <c r="BY399"/>
      <c r="BZ399"/>
      <c r="CA399"/>
      <c r="CB399"/>
      <c r="CC399"/>
      <c r="CD399"/>
      <c r="CE399"/>
      <c r="CF399"/>
      <c r="CG399"/>
      <c r="CH399"/>
      <c r="CI399"/>
      <c r="CJ399"/>
      <c r="CK399"/>
      <c r="CL399"/>
      <c r="CM399"/>
      <c r="CN399"/>
      <c r="CO399"/>
      <c r="CP399"/>
      <c r="CQ399"/>
      <c r="CR399"/>
      <c r="CS399"/>
      <c r="CT399"/>
      <c r="CU399"/>
      <c r="CV399"/>
      <c r="CW399"/>
      <c r="CX399"/>
      <c r="CY399"/>
      <c r="CZ399"/>
      <c r="DA399"/>
      <c r="DB399"/>
      <c r="DC399"/>
      <c r="DD399"/>
      <c r="DE399"/>
      <c r="DF399"/>
      <c r="DG399"/>
      <c r="DH399"/>
      <c r="DI399"/>
      <c r="DJ399"/>
      <c r="DK399"/>
      <c r="DL399"/>
      <c r="DM399"/>
      <c r="DN399"/>
      <c r="DO399"/>
      <c r="DP399"/>
      <c r="DQ399"/>
      <c r="DR399"/>
      <c r="DS399"/>
      <c r="DT399"/>
      <c r="DU399"/>
      <c r="DV399"/>
      <c r="DW399"/>
      <c r="DX399"/>
      <c r="DY399"/>
      <c r="DZ399"/>
      <c r="EA399"/>
      <c r="EB399"/>
      <c r="EC399"/>
      <c r="ED399"/>
      <c r="EE399"/>
      <c r="EF399"/>
      <c r="EG399"/>
      <c r="EH399"/>
      <c r="EI399"/>
      <c r="EJ399"/>
      <c r="EK399"/>
      <c r="EL399"/>
      <c r="EM399"/>
      <c r="EN399"/>
      <c r="EO399"/>
      <c r="EP399"/>
      <c r="EQ399"/>
      <c r="ER399"/>
      <c r="ES399"/>
      <c r="ET399"/>
      <c r="EU399"/>
      <c r="EV399"/>
      <c r="EW399"/>
      <c r="EX399"/>
      <c r="EY399"/>
      <c r="EZ399"/>
      <c r="FA399"/>
      <c r="FB399"/>
      <c r="FC399"/>
      <c r="FD399"/>
      <c r="FE399"/>
      <c r="FF399"/>
      <c r="FG399"/>
      <c r="FH399"/>
      <c r="FI399"/>
      <c r="FJ399"/>
      <c r="FK399"/>
      <c r="FL399"/>
      <c r="FM399"/>
      <c r="FN399"/>
      <c r="FO399"/>
      <c r="FP399"/>
      <c r="FQ399"/>
      <c r="FR399"/>
      <c r="FS399"/>
      <c r="FT399"/>
      <c r="FU399"/>
      <c r="FV399"/>
      <c r="FW399"/>
      <c r="FX399"/>
      <c r="FY399"/>
      <c r="FZ399"/>
      <c r="GA399"/>
      <c r="GB399"/>
      <c r="GC399"/>
      <c r="GD399"/>
      <c r="GE399"/>
      <c r="GF399"/>
      <c r="GG399"/>
      <c r="GH399"/>
      <c r="GI399"/>
      <c r="GJ399"/>
      <c r="GK399"/>
      <c r="GL399"/>
      <c r="GM399"/>
      <c r="GN399"/>
      <c r="GO399"/>
      <c r="GP399"/>
      <c r="GQ399"/>
      <c r="GR399"/>
      <c r="GS399"/>
      <c r="GT399"/>
      <c r="GU399"/>
      <c r="GV399"/>
      <c r="GW399"/>
      <c r="GX399"/>
      <c r="GY399"/>
      <c r="GZ399"/>
      <c r="HA399"/>
      <c r="HB399"/>
      <c r="HC399"/>
      <c r="HD399"/>
      <c r="HE399"/>
      <c r="HF399"/>
      <c r="HG399"/>
      <c r="HH399"/>
      <c r="HI399"/>
      <c r="HJ399"/>
      <c r="HK399"/>
      <c r="HL399"/>
      <c r="HM399"/>
      <c r="HN399"/>
      <c r="HO399"/>
      <c r="HP399"/>
      <c r="HQ399"/>
      <c r="HR399"/>
      <c r="HS399"/>
      <c r="HT399"/>
      <c r="HU399"/>
      <c r="HV399"/>
      <c r="HW399"/>
      <c r="HX399"/>
      <c r="HY399"/>
      <c r="HZ399"/>
      <c r="IA399"/>
      <c r="IB399"/>
      <c r="IC399"/>
      <c r="ID399"/>
      <c r="IE399"/>
      <c r="IF399"/>
      <c r="IG399"/>
      <c r="IH399"/>
      <c r="II399"/>
      <c r="IJ399"/>
      <c r="IK399"/>
      <c r="IL399"/>
      <c r="IM399"/>
      <c r="IN399"/>
      <c r="IO399"/>
      <c r="IP399"/>
      <c r="IQ399"/>
      <c r="IR399"/>
      <c r="IS399"/>
      <c r="IT399"/>
      <c r="IU399"/>
      <c r="IV399"/>
    </row>
    <row r="400" spans="1:256" ht="26.25" customHeight="1" x14ac:dyDescent="0.2">
      <c r="A400" s="137"/>
      <c r="B400" s="146" t="s">
        <v>457</v>
      </c>
      <c r="C400" s="145"/>
      <c r="D400" s="342">
        <f>SUM(D398:D399)</f>
        <v>5089</v>
      </c>
      <c r="E400"/>
      <c r="F400"/>
      <c r="G400"/>
      <c r="H400"/>
      <c r="I400"/>
      <c r="J400"/>
      <c r="K400"/>
      <c r="L400"/>
      <c r="M400"/>
      <c r="N400"/>
      <c r="O400"/>
      <c r="P400"/>
      <c r="Q400"/>
      <c r="R400"/>
      <c r="S400"/>
      <c r="T400"/>
      <c r="U400"/>
      <c r="V400"/>
      <c r="W400"/>
      <c r="X400"/>
      <c r="Y400"/>
      <c r="Z400"/>
      <c r="AA400"/>
      <c r="AB400"/>
      <c r="AC400"/>
      <c r="AD400"/>
      <c r="AE400"/>
      <c r="AF400"/>
      <c r="AG400"/>
      <c r="AH400"/>
      <c r="AI400"/>
      <c r="AJ400"/>
      <c r="AK400"/>
      <c r="AL400"/>
      <c r="AM400"/>
      <c r="AN400"/>
      <c r="AO400"/>
      <c r="AP400"/>
      <c r="AQ400"/>
      <c r="AR400"/>
      <c r="AS400"/>
      <c r="AT400"/>
      <c r="AU400"/>
      <c r="AV400"/>
      <c r="AW400"/>
      <c r="AX400"/>
      <c r="AY400"/>
      <c r="AZ400"/>
      <c r="BA400"/>
      <c r="BB400"/>
      <c r="BC400"/>
      <c r="BD400"/>
      <c r="BE400"/>
      <c r="BF400"/>
      <c r="BG400"/>
      <c r="BH400"/>
      <c r="BI400"/>
      <c r="BJ400"/>
      <c r="BK400"/>
      <c r="BL400"/>
      <c r="BM400"/>
      <c r="BN400"/>
      <c r="BO400"/>
      <c r="BP400"/>
      <c r="BQ400"/>
      <c r="BR400"/>
      <c r="BS400"/>
      <c r="BT400"/>
      <c r="BU400"/>
      <c r="BV400"/>
      <c r="BW400"/>
      <c r="BX400"/>
      <c r="BY400"/>
      <c r="BZ400"/>
      <c r="CA400"/>
      <c r="CB400"/>
      <c r="CC400"/>
      <c r="CD400"/>
      <c r="CE400"/>
      <c r="CF400"/>
      <c r="CG400"/>
      <c r="CH400"/>
      <c r="CI400"/>
      <c r="CJ400"/>
      <c r="CK400"/>
      <c r="CL400"/>
      <c r="CM400"/>
      <c r="CN400"/>
      <c r="CO400"/>
      <c r="CP400"/>
      <c r="CQ400"/>
      <c r="CR400"/>
      <c r="CS400"/>
      <c r="CT400"/>
      <c r="CU400"/>
      <c r="CV400"/>
      <c r="CW400"/>
      <c r="CX400"/>
      <c r="CY400"/>
      <c r="CZ400"/>
      <c r="DA400"/>
      <c r="DB400"/>
      <c r="DC400"/>
      <c r="DD400"/>
      <c r="DE400"/>
      <c r="DF400"/>
      <c r="DG400"/>
      <c r="DH400"/>
      <c r="DI400"/>
      <c r="DJ400"/>
      <c r="DK400"/>
      <c r="DL400"/>
      <c r="DM400"/>
      <c r="DN400"/>
      <c r="DO400"/>
      <c r="DP400"/>
      <c r="DQ400"/>
      <c r="DR400"/>
      <c r="DS400"/>
      <c r="DT400"/>
      <c r="DU400"/>
      <c r="DV400"/>
      <c r="DW400"/>
      <c r="DX400"/>
      <c r="DY400"/>
      <c r="DZ400"/>
      <c r="EA400"/>
      <c r="EB400"/>
      <c r="EC400"/>
      <c r="ED400"/>
      <c r="EE400"/>
      <c r="EF400"/>
      <c r="EG400"/>
      <c r="EH400"/>
      <c r="EI400"/>
      <c r="EJ400"/>
      <c r="EK400"/>
      <c r="EL400"/>
      <c r="EM400"/>
      <c r="EN400"/>
      <c r="EO400"/>
      <c r="EP400"/>
      <c r="EQ400"/>
      <c r="ER400"/>
      <c r="ES400"/>
      <c r="ET400"/>
      <c r="EU400"/>
      <c r="EV400"/>
      <c r="EW400"/>
      <c r="EX400"/>
      <c r="EY400"/>
      <c r="EZ400"/>
      <c r="FA400"/>
      <c r="FB400"/>
      <c r="FC400"/>
      <c r="FD400"/>
      <c r="FE400"/>
      <c r="FF400"/>
      <c r="FG400"/>
      <c r="FH400"/>
      <c r="FI400"/>
      <c r="FJ400"/>
      <c r="FK400"/>
      <c r="FL400"/>
      <c r="FM400"/>
      <c r="FN400"/>
      <c r="FO400"/>
      <c r="FP400"/>
      <c r="FQ400"/>
      <c r="FR400"/>
      <c r="FS400"/>
      <c r="FT400"/>
      <c r="FU400"/>
      <c r="FV400"/>
      <c r="FW400"/>
      <c r="FX400"/>
      <c r="FY400"/>
      <c r="FZ400"/>
      <c r="GA400"/>
      <c r="GB400"/>
      <c r="GC400"/>
      <c r="GD400"/>
      <c r="GE400"/>
      <c r="GF400"/>
      <c r="GG400"/>
      <c r="GH400"/>
      <c r="GI400"/>
      <c r="GJ400"/>
      <c r="GK400"/>
      <c r="GL400"/>
      <c r="GM400"/>
      <c r="GN400"/>
      <c r="GO400"/>
      <c r="GP400"/>
      <c r="GQ400"/>
      <c r="GR400"/>
      <c r="GS400"/>
      <c r="GT400"/>
      <c r="GU400"/>
      <c r="GV400"/>
      <c r="GW400"/>
      <c r="GX400"/>
      <c r="GY400"/>
      <c r="GZ400"/>
      <c r="HA400"/>
      <c r="HB400"/>
      <c r="HC400"/>
      <c r="HD400"/>
      <c r="HE400"/>
      <c r="HF400"/>
      <c r="HG400"/>
      <c r="HH400"/>
      <c r="HI400"/>
      <c r="HJ400"/>
      <c r="HK400"/>
      <c r="HL400"/>
      <c r="HM400"/>
      <c r="HN400"/>
      <c r="HO400"/>
      <c r="HP400"/>
      <c r="HQ400"/>
      <c r="HR400"/>
      <c r="HS400"/>
      <c r="HT400"/>
      <c r="HU400"/>
      <c r="HV400"/>
      <c r="HW400"/>
      <c r="HX400"/>
      <c r="HY400"/>
      <c r="HZ400"/>
      <c r="IA400"/>
      <c r="IB400"/>
      <c r="IC400"/>
      <c r="ID400"/>
      <c r="IE400"/>
      <c r="IF400"/>
      <c r="IG400"/>
      <c r="IH400"/>
      <c r="II400"/>
      <c r="IJ400"/>
      <c r="IK400"/>
      <c r="IL400"/>
      <c r="IM400"/>
      <c r="IN400"/>
      <c r="IO400"/>
      <c r="IP400"/>
      <c r="IQ400"/>
      <c r="IR400"/>
      <c r="IS400"/>
      <c r="IT400"/>
      <c r="IU400"/>
      <c r="IV400"/>
    </row>
    <row r="401" spans="1:256" ht="26.25" customHeight="1" x14ac:dyDescent="0.2">
      <c r="A401" s="427" t="s">
        <v>1210</v>
      </c>
      <c r="B401" s="427"/>
      <c r="C401" s="427"/>
      <c r="D401" s="427"/>
      <c r="E401"/>
      <c r="F401"/>
      <c r="G401"/>
      <c r="H401"/>
      <c r="I401"/>
      <c r="J401"/>
      <c r="K401"/>
      <c r="L401"/>
      <c r="M401"/>
      <c r="N401"/>
      <c r="O401"/>
      <c r="P401"/>
      <c r="Q401"/>
      <c r="R401"/>
      <c r="S401"/>
      <c r="T401"/>
      <c r="U401"/>
      <c r="V401"/>
      <c r="W401"/>
      <c r="X401"/>
      <c r="Y401"/>
      <c r="Z401"/>
      <c r="AA401"/>
      <c r="AB401"/>
      <c r="AC401"/>
      <c r="AD401"/>
      <c r="AE401"/>
      <c r="AF401"/>
      <c r="AG401"/>
      <c r="AH401"/>
      <c r="AI401"/>
      <c r="AJ401"/>
      <c r="AK401"/>
      <c r="AL401"/>
      <c r="AM401"/>
      <c r="AN401"/>
      <c r="AO401"/>
      <c r="AP401"/>
      <c r="AQ401"/>
      <c r="AR401"/>
      <c r="AS401"/>
      <c r="AT401"/>
      <c r="AU401"/>
      <c r="AV401"/>
      <c r="AW401"/>
      <c r="AX401"/>
      <c r="AY401"/>
      <c r="AZ401"/>
      <c r="BA401"/>
      <c r="BB401"/>
      <c r="BC401"/>
      <c r="BD401"/>
      <c r="BE401"/>
      <c r="BF401"/>
      <c r="BG401"/>
      <c r="BH401"/>
      <c r="BI401"/>
      <c r="BJ401"/>
      <c r="BK401"/>
      <c r="BL401"/>
      <c r="BM401"/>
      <c r="BN401"/>
      <c r="BO401"/>
      <c r="BP401"/>
      <c r="BQ401"/>
      <c r="BR401"/>
      <c r="BS401"/>
      <c r="BT401"/>
      <c r="BU401"/>
      <c r="BV401"/>
      <c r="BW401"/>
      <c r="BX401"/>
      <c r="BY401"/>
      <c r="BZ401"/>
      <c r="CA401"/>
      <c r="CB401"/>
      <c r="CC401"/>
      <c r="CD401"/>
      <c r="CE401"/>
      <c r="CF401"/>
      <c r="CG401"/>
      <c r="CH401"/>
      <c r="CI401"/>
      <c r="CJ401"/>
      <c r="CK401"/>
      <c r="CL401"/>
      <c r="CM401"/>
      <c r="CN401"/>
      <c r="CO401"/>
      <c r="CP401"/>
      <c r="CQ401"/>
      <c r="CR401"/>
      <c r="CS401"/>
      <c r="CT401"/>
      <c r="CU401"/>
      <c r="CV401"/>
      <c r="CW401"/>
      <c r="CX401"/>
      <c r="CY401"/>
      <c r="CZ401"/>
      <c r="DA401"/>
      <c r="DB401"/>
      <c r="DC401"/>
      <c r="DD401"/>
      <c r="DE401"/>
      <c r="DF401"/>
      <c r="DG401"/>
      <c r="DH401"/>
      <c r="DI401"/>
      <c r="DJ401"/>
      <c r="DK401"/>
      <c r="DL401"/>
      <c r="DM401"/>
      <c r="DN401"/>
      <c r="DO401"/>
      <c r="DP401"/>
      <c r="DQ401"/>
      <c r="DR401"/>
      <c r="DS401"/>
      <c r="DT401"/>
      <c r="DU401"/>
      <c r="DV401"/>
      <c r="DW401"/>
      <c r="DX401"/>
      <c r="DY401"/>
      <c r="DZ401"/>
      <c r="EA401"/>
      <c r="EB401"/>
      <c r="EC401"/>
      <c r="ED401"/>
      <c r="EE401"/>
      <c r="EF401"/>
      <c r="EG401"/>
      <c r="EH401"/>
      <c r="EI401"/>
      <c r="EJ401"/>
      <c r="EK401"/>
      <c r="EL401"/>
      <c r="EM401"/>
      <c r="EN401"/>
      <c r="EO401"/>
      <c r="EP401"/>
      <c r="EQ401"/>
      <c r="ER401"/>
      <c r="ES401"/>
      <c r="ET401"/>
      <c r="EU401"/>
      <c r="EV401"/>
      <c r="EW401"/>
      <c r="EX401"/>
      <c r="EY401"/>
      <c r="EZ401"/>
      <c r="FA401"/>
      <c r="FB401"/>
      <c r="FC401"/>
      <c r="FD401"/>
      <c r="FE401"/>
      <c r="FF401"/>
      <c r="FG401"/>
      <c r="FH401"/>
      <c r="FI401"/>
      <c r="FJ401"/>
      <c r="FK401"/>
      <c r="FL401"/>
      <c r="FM401"/>
      <c r="FN401"/>
      <c r="FO401"/>
      <c r="FP401"/>
      <c r="FQ401"/>
      <c r="FR401"/>
      <c r="FS401"/>
      <c r="FT401"/>
      <c r="FU401"/>
      <c r="FV401"/>
      <c r="FW401"/>
      <c r="FX401"/>
      <c r="FY401"/>
      <c r="FZ401"/>
      <c r="GA401"/>
      <c r="GB401"/>
      <c r="GC401"/>
      <c r="GD401"/>
      <c r="GE401"/>
      <c r="GF401"/>
      <c r="GG401"/>
      <c r="GH401"/>
      <c r="GI401"/>
      <c r="GJ401"/>
      <c r="GK401"/>
      <c r="GL401"/>
      <c r="GM401"/>
      <c r="GN401"/>
      <c r="GO401"/>
      <c r="GP401"/>
      <c r="GQ401"/>
      <c r="GR401"/>
      <c r="GS401"/>
      <c r="GT401"/>
      <c r="GU401"/>
      <c r="GV401"/>
      <c r="GW401"/>
      <c r="GX401"/>
      <c r="GY401"/>
      <c r="GZ401"/>
      <c r="HA401"/>
      <c r="HB401"/>
      <c r="HC401"/>
      <c r="HD401"/>
      <c r="HE401"/>
      <c r="HF401"/>
      <c r="HG401"/>
      <c r="HH401"/>
      <c r="HI401"/>
      <c r="HJ401"/>
      <c r="HK401"/>
      <c r="HL401"/>
      <c r="HM401"/>
      <c r="HN401"/>
      <c r="HO401"/>
      <c r="HP401"/>
      <c r="HQ401"/>
      <c r="HR401"/>
      <c r="HS401"/>
      <c r="HT401"/>
      <c r="HU401"/>
      <c r="HV401"/>
      <c r="HW401"/>
      <c r="HX401"/>
      <c r="HY401"/>
      <c r="HZ401"/>
      <c r="IA401"/>
      <c r="IB401"/>
      <c r="IC401"/>
      <c r="ID401"/>
      <c r="IE401"/>
      <c r="IF401"/>
      <c r="IG401"/>
      <c r="IH401"/>
      <c r="II401"/>
      <c r="IJ401"/>
      <c r="IK401"/>
      <c r="IL401"/>
      <c r="IM401"/>
      <c r="IN401"/>
      <c r="IO401"/>
      <c r="IP401"/>
      <c r="IQ401"/>
      <c r="IR401"/>
      <c r="IS401"/>
      <c r="IT401"/>
      <c r="IU401"/>
      <c r="IV401"/>
    </row>
    <row r="402" spans="1:256" ht="26.25" customHeight="1" x14ac:dyDescent="0.2">
      <c r="A402" s="137">
        <v>1</v>
      </c>
      <c r="B402" s="140" t="s">
        <v>1326</v>
      </c>
      <c r="C402" s="137">
        <v>2002</v>
      </c>
      <c r="D402" s="340">
        <v>44221.17</v>
      </c>
      <c r="E402"/>
      <c r="F402"/>
      <c r="G402"/>
      <c r="H402"/>
      <c r="I402"/>
      <c r="J402"/>
      <c r="K402"/>
      <c r="L402"/>
      <c r="M402"/>
      <c r="N402"/>
      <c r="O402"/>
      <c r="P402"/>
      <c r="Q402"/>
      <c r="R402"/>
      <c r="S402"/>
      <c r="T402"/>
      <c r="U402"/>
      <c r="V402"/>
      <c r="W402"/>
      <c r="X402"/>
      <c r="Y402"/>
      <c r="Z402"/>
      <c r="AA402"/>
      <c r="AB402"/>
      <c r="AC402"/>
      <c r="AD402"/>
      <c r="AE402"/>
      <c r="AF402"/>
      <c r="AG402"/>
      <c r="AH402"/>
      <c r="AI402"/>
      <c r="AJ402"/>
      <c r="AK402"/>
      <c r="AL402"/>
      <c r="AM402"/>
      <c r="AN402"/>
      <c r="AO402"/>
      <c r="AP402"/>
      <c r="AQ402"/>
      <c r="AR402"/>
      <c r="AS402"/>
      <c r="AT402"/>
      <c r="AU402"/>
      <c r="AV402"/>
      <c r="AW402"/>
      <c r="AX402"/>
      <c r="AY402"/>
      <c r="AZ402"/>
      <c r="BA402"/>
      <c r="BB402"/>
      <c r="BC402"/>
      <c r="BD402"/>
      <c r="BE402"/>
      <c r="BF402"/>
      <c r="BG402"/>
      <c r="BH402"/>
      <c r="BI402"/>
      <c r="BJ402"/>
      <c r="BK402"/>
      <c r="BL402"/>
      <c r="BM402"/>
      <c r="BN402"/>
      <c r="BO402"/>
      <c r="BP402"/>
      <c r="BQ402"/>
      <c r="BR402"/>
      <c r="BS402"/>
      <c r="BT402"/>
      <c r="BU402"/>
      <c r="BV402"/>
      <c r="BW402"/>
      <c r="BX402"/>
      <c r="BY402"/>
      <c r="BZ402"/>
      <c r="CA402"/>
      <c r="CB402"/>
      <c r="CC402"/>
      <c r="CD402"/>
      <c r="CE402"/>
      <c r="CF402"/>
      <c r="CG402"/>
      <c r="CH402"/>
      <c r="CI402"/>
      <c r="CJ402"/>
      <c r="CK402"/>
      <c r="CL402"/>
      <c r="CM402"/>
      <c r="CN402"/>
      <c r="CO402"/>
      <c r="CP402"/>
      <c r="CQ402"/>
      <c r="CR402"/>
      <c r="CS402"/>
      <c r="CT402"/>
      <c r="CU402"/>
      <c r="CV402"/>
      <c r="CW402"/>
      <c r="CX402"/>
      <c r="CY402"/>
      <c r="CZ402"/>
      <c r="DA402"/>
      <c r="DB402"/>
      <c r="DC402"/>
      <c r="DD402"/>
      <c r="DE402"/>
      <c r="DF402"/>
      <c r="DG402"/>
      <c r="DH402"/>
      <c r="DI402"/>
      <c r="DJ402"/>
      <c r="DK402"/>
      <c r="DL402"/>
      <c r="DM402"/>
      <c r="DN402"/>
      <c r="DO402"/>
      <c r="DP402"/>
      <c r="DQ402"/>
      <c r="DR402"/>
      <c r="DS402"/>
      <c r="DT402"/>
      <c r="DU402"/>
      <c r="DV402"/>
      <c r="DW402"/>
      <c r="DX402"/>
      <c r="DY402"/>
      <c r="DZ402"/>
      <c r="EA402"/>
      <c r="EB402"/>
      <c r="EC402"/>
      <c r="ED402"/>
      <c r="EE402"/>
      <c r="EF402"/>
      <c r="EG402"/>
      <c r="EH402"/>
      <c r="EI402"/>
      <c r="EJ402"/>
      <c r="EK402"/>
      <c r="EL402"/>
      <c r="EM402"/>
      <c r="EN402"/>
      <c r="EO402"/>
      <c r="EP402"/>
      <c r="EQ402"/>
      <c r="ER402"/>
      <c r="ES402"/>
      <c r="ET402"/>
      <c r="EU402"/>
      <c r="EV402"/>
      <c r="EW402"/>
      <c r="EX402"/>
      <c r="EY402"/>
      <c r="EZ402"/>
      <c r="FA402"/>
      <c r="FB402"/>
      <c r="FC402"/>
      <c r="FD402"/>
      <c r="FE402"/>
      <c r="FF402"/>
      <c r="FG402"/>
      <c r="FH402"/>
      <c r="FI402"/>
      <c r="FJ402"/>
      <c r="FK402"/>
      <c r="FL402"/>
      <c r="FM402"/>
      <c r="FN402"/>
      <c r="FO402"/>
      <c r="FP402"/>
      <c r="FQ402"/>
      <c r="FR402"/>
      <c r="FS402"/>
      <c r="FT402"/>
      <c r="FU402"/>
      <c r="FV402"/>
      <c r="FW402"/>
      <c r="FX402"/>
      <c r="FY402"/>
      <c r="FZ402"/>
      <c r="GA402"/>
      <c r="GB402"/>
      <c r="GC402"/>
      <c r="GD402"/>
      <c r="GE402"/>
      <c r="GF402"/>
      <c r="GG402"/>
      <c r="GH402"/>
      <c r="GI402"/>
      <c r="GJ402"/>
      <c r="GK402"/>
      <c r="GL402"/>
      <c r="GM402"/>
      <c r="GN402"/>
      <c r="GO402"/>
      <c r="GP402"/>
      <c r="GQ402"/>
      <c r="GR402"/>
      <c r="GS402"/>
      <c r="GT402"/>
      <c r="GU402"/>
      <c r="GV402"/>
      <c r="GW402"/>
      <c r="GX402"/>
      <c r="GY402"/>
      <c r="GZ402"/>
      <c r="HA402"/>
      <c r="HB402"/>
      <c r="HC402"/>
      <c r="HD402"/>
      <c r="HE402"/>
      <c r="HF402"/>
      <c r="HG402"/>
      <c r="HH402"/>
      <c r="HI402"/>
      <c r="HJ402"/>
      <c r="HK402"/>
      <c r="HL402"/>
      <c r="HM402"/>
      <c r="HN402"/>
      <c r="HO402"/>
      <c r="HP402"/>
      <c r="HQ402"/>
      <c r="HR402"/>
      <c r="HS402"/>
      <c r="HT402"/>
      <c r="HU402"/>
      <c r="HV402"/>
      <c r="HW402"/>
      <c r="HX402"/>
      <c r="HY402"/>
      <c r="HZ402"/>
      <c r="IA402"/>
      <c r="IB402"/>
      <c r="IC402"/>
      <c r="ID402"/>
      <c r="IE402"/>
      <c r="IF402"/>
      <c r="IG402"/>
      <c r="IH402"/>
      <c r="II402"/>
      <c r="IJ402"/>
      <c r="IK402"/>
      <c r="IL402"/>
      <c r="IM402"/>
      <c r="IN402"/>
      <c r="IO402"/>
      <c r="IP402"/>
      <c r="IQ402"/>
      <c r="IR402"/>
      <c r="IS402"/>
      <c r="IT402"/>
      <c r="IU402"/>
      <c r="IV402"/>
    </row>
    <row r="403" spans="1:256" ht="26.25" customHeight="1" x14ac:dyDescent="0.2">
      <c r="A403" s="137"/>
      <c r="B403" s="146" t="s">
        <v>457</v>
      </c>
      <c r="C403" s="145"/>
      <c r="D403" s="342">
        <f>SUM(D402)</f>
        <v>44221.17</v>
      </c>
      <c r="E403"/>
      <c r="F403"/>
      <c r="G403"/>
      <c r="H403"/>
      <c r="I403"/>
      <c r="J403"/>
      <c r="K403"/>
      <c r="L403"/>
      <c r="M403"/>
      <c r="N403"/>
      <c r="O403"/>
      <c r="P403"/>
      <c r="Q403"/>
      <c r="R403"/>
      <c r="S403"/>
      <c r="T403"/>
      <c r="U403"/>
      <c r="V403"/>
      <c r="W403"/>
      <c r="X403"/>
      <c r="Y403"/>
      <c r="Z403"/>
      <c r="AA403"/>
      <c r="AB403"/>
      <c r="AC403"/>
      <c r="AD403"/>
      <c r="AE403"/>
      <c r="AF403"/>
      <c r="AG403"/>
      <c r="AH403"/>
      <c r="AI403"/>
      <c r="AJ403"/>
      <c r="AK403"/>
      <c r="AL403"/>
      <c r="AM403"/>
      <c r="AN403"/>
      <c r="AO403"/>
      <c r="AP403"/>
      <c r="AQ403"/>
      <c r="AR403"/>
      <c r="AS403"/>
      <c r="AT403"/>
      <c r="AU403"/>
      <c r="AV403"/>
      <c r="AW403"/>
      <c r="AX403"/>
      <c r="AY403"/>
      <c r="AZ403"/>
      <c r="BA403"/>
      <c r="BB403"/>
      <c r="BC403"/>
      <c r="BD403"/>
      <c r="BE403"/>
      <c r="BF403"/>
      <c r="BG403"/>
      <c r="BH403"/>
      <c r="BI403"/>
      <c r="BJ403"/>
      <c r="BK403"/>
      <c r="BL403"/>
      <c r="BM403"/>
      <c r="BN403"/>
      <c r="BO403"/>
      <c r="BP403"/>
      <c r="BQ403"/>
      <c r="BR403"/>
      <c r="BS403"/>
      <c r="BT403"/>
      <c r="BU403"/>
      <c r="BV403"/>
      <c r="BW403"/>
      <c r="BX403"/>
      <c r="BY403"/>
      <c r="BZ403"/>
      <c r="CA403"/>
      <c r="CB403"/>
      <c r="CC403"/>
      <c r="CD403"/>
      <c r="CE403"/>
      <c r="CF403"/>
      <c r="CG403"/>
      <c r="CH403"/>
      <c r="CI403"/>
      <c r="CJ403"/>
      <c r="CK403"/>
      <c r="CL403"/>
      <c r="CM403"/>
      <c r="CN403"/>
      <c r="CO403"/>
      <c r="CP403"/>
      <c r="CQ403"/>
      <c r="CR403"/>
      <c r="CS403"/>
      <c r="CT403"/>
      <c r="CU403"/>
      <c r="CV403"/>
      <c r="CW403"/>
      <c r="CX403"/>
      <c r="CY403"/>
      <c r="CZ403"/>
      <c r="DA403"/>
      <c r="DB403"/>
      <c r="DC403"/>
      <c r="DD403"/>
      <c r="DE403"/>
      <c r="DF403"/>
      <c r="DG403"/>
      <c r="DH403"/>
      <c r="DI403"/>
      <c r="DJ403"/>
      <c r="DK403"/>
      <c r="DL403"/>
      <c r="DM403"/>
      <c r="DN403"/>
      <c r="DO403"/>
      <c r="DP403"/>
      <c r="DQ403"/>
      <c r="DR403"/>
      <c r="DS403"/>
      <c r="DT403"/>
      <c r="DU403"/>
      <c r="DV403"/>
      <c r="DW403"/>
      <c r="DX403"/>
      <c r="DY403"/>
      <c r="DZ403"/>
      <c r="EA403"/>
      <c r="EB403"/>
      <c r="EC403"/>
      <c r="ED403"/>
      <c r="EE403"/>
      <c r="EF403"/>
      <c r="EG403"/>
      <c r="EH403"/>
      <c r="EI403"/>
      <c r="EJ403"/>
      <c r="EK403"/>
      <c r="EL403"/>
      <c r="EM403"/>
      <c r="EN403"/>
      <c r="EO403"/>
      <c r="EP403"/>
      <c r="EQ403"/>
      <c r="ER403"/>
      <c r="ES403"/>
      <c r="ET403"/>
      <c r="EU403"/>
      <c r="EV403"/>
      <c r="EW403"/>
      <c r="EX403"/>
      <c r="EY403"/>
      <c r="EZ403"/>
      <c r="FA403"/>
      <c r="FB403"/>
      <c r="FC403"/>
      <c r="FD403"/>
      <c r="FE403"/>
      <c r="FF403"/>
      <c r="FG403"/>
      <c r="FH403"/>
      <c r="FI403"/>
      <c r="FJ403"/>
      <c r="FK403"/>
      <c r="FL403"/>
      <c r="FM403"/>
      <c r="FN403"/>
      <c r="FO403"/>
      <c r="FP403"/>
      <c r="FQ403"/>
      <c r="FR403"/>
      <c r="FS403"/>
      <c r="FT403"/>
      <c r="FU403"/>
      <c r="FV403"/>
      <c r="FW403"/>
      <c r="FX403"/>
      <c r="FY403"/>
      <c r="FZ403"/>
      <c r="GA403"/>
      <c r="GB403"/>
      <c r="GC403"/>
      <c r="GD403"/>
      <c r="GE403"/>
      <c r="GF403"/>
      <c r="GG403"/>
      <c r="GH403"/>
      <c r="GI403"/>
      <c r="GJ403"/>
      <c r="GK403"/>
      <c r="GL403"/>
      <c r="GM403"/>
      <c r="GN403"/>
      <c r="GO403"/>
      <c r="GP403"/>
      <c r="GQ403"/>
      <c r="GR403"/>
      <c r="GS403"/>
      <c r="GT403"/>
      <c r="GU403"/>
      <c r="GV403"/>
      <c r="GW403"/>
      <c r="GX403"/>
      <c r="GY403"/>
      <c r="GZ403"/>
      <c r="HA403"/>
      <c r="HB403"/>
      <c r="HC403"/>
      <c r="HD403"/>
      <c r="HE403"/>
      <c r="HF403"/>
      <c r="HG403"/>
      <c r="HH403"/>
      <c r="HI403"/>
      <c r="HJ403"/>
      <c r="HK403"/>
      <c r="HL403"/>
      <c r="HM403"/>
      <c r="HN403"/>
      <c r="HO403"/>
      <c r="HP403"/>
      <c r="HQ403"/>
      <c r="HR403"/>
      <c r="HS403"/>
      <c r="HT403"/>
      <c r="HU403"/>
      <c r="HV403"/>
      <c r="HW403"/>
      <c r="HX403"/>
      <c r="HY403"/>
      <c r="HZ403"/>
      <c r="IA403"/>
      <c r="IB403"/>
      <c r="IC403"/>
      <c r="ID403"/>
      <c r="IE403"/>
      <c r="IF403"/>
      <c r="IG403"/>
      <c r="IH403"/>
      <c r="II403"/>
      <c r="IJ403"/>
      <c r="IK403"/>
      <c r="IL403"/>
      <c r="IM403"/>
      <c r="IN403"/>
      <c r="IO403"/>
      <c r="IP403"/>
      <c r="IQ403"/>
      <c r="IR403"/>
      <c r="IS403"/>
      <c r="IT403"/>
      <c r="IU403"/>
      <c r="IV403"/>
    </row>
    <row r="405" spans="1:256" ht="26.25" customHeight="1" x14ac:dyDescent="0.2">
      <c r="A405" s="428" t="s">
        <v>54</v>
      </c>
      <c r="B405" s="428"/>
      <c r="C405" s="428"/>
      <c r="D405" s="428"/>
      <c r="E405"/>
      <c r="F405"/>
      <c r="G405"/>
      <c r="H405"/>
      <c r="I405"/>
      <c r="J405"/>
      <c r="K405"/>
      <c r="L405"/>
      <c r="M405"/>
      <c r="N405"/>
      <c r="O405"/>
      <c r="P405"/>
      <c r="Q405"/>
      <c r="R405"/>
      <c r="S405"/>
      <c r="T405"/>
      <c r="U405"/>
      <c r="V405"/>
      <c r="W405"/>
      <c r="X405"/>
      <c r="Y405"/>
      <c r="Z405"/>
      <c r="AA405"/>
      <c r="AB405"/>
      <c r="AC405"/>
      <c r="AD405"/>
      <c r="AE405"/>
      <c r="AF405"/>
      <c r="AG405"/>
      <c r="AH405"/>
      <c r="AI405"/>
      <c r="AJ405"/>
      <c r="AK405"/>
      <c r="AL405"/>
      <c r="AM405"/>
      <c r="AN405"/>
      <c r="AO405"/>
      <c r="AP405"/>
      <c r="AQ405"/>
      <c r="AR405"/>
      <c r="AS405"/>
      <c r="AT405"/>
      <c r="AU405"/>
      <c r="AV405"/>
      <c r="AW405"/>
      <c r="AX405"/>
      <c r="AY405"/>
      <c r="AZ405"/>
      <c r="BA405"/>
      <c r="BB405"/>
      <c r="BC405"/>
      <c r="BD405"/>
      <c r="BE405"/>
      <c r="BF405"/>
      <c r="BG405"/>
      <c r="BH405"/>
      <c r="BI405"/>
      <c r="BJ405"/>
      <c r="BK405"/>
      <c r="BL405"/>
      <c r="BM405"/>
      <c r="BN405"/>
      <c r="BO405"/>
      <c r="BP405"/>
      <c r="BQ405"/>
      <c r="BR405"/>
      <c r="BS405"/>
      <c r="BT405"/>
      <c r="BU405"/>
      <c r="BV405"/>
      <c r="BW405"/>
      <c r="BX405"/>
      <c r="BY405"/>
      <c r="BZ405"/>
      <c r="CA405"/>
      <c r="CB405"/>
      <c r="CC405"/>
      <c r="CD405"/>
      <c r="CE405"/>
      <c r="CF405"/>
      <c r="CG405"/>
      <c r="CH405"/>
      <c r="CI405"/>
      <c r="CJ405"/>
      <c r="CK405"/>
      <c r="CL405"/>
      <c r="CM405"/>
      <c r="CN405"/>
      <c r="CO405"/>
      <c r="CP405"/>
      <c r="CQ405"/>
      <c r="CR405"/>
      <c r="CS405"/>
      <c r="CT405"/>
      <c r="CU405"/>
      <c r="CV405"/>
      <c r="CW405"/>
      <c r="CX405"/>
      <c r="CY405"/>
      <c r="CZ405"/>
      <c r="DA405"/>
      <c r="DB405"/>
      <c r="DC405"/>
      <c r="DD405"/>
      <c r="DE405"/>
      <c r="DF405"/>
      <c r="DG405"/>
      <c r="DH405"/>
      <c r="DI405"/>
      <c r="DJ405"/>
      <c r="DK405"/>
      <c r="DL405"/>
      <c r="DM405"/>
      <c r="DN405"/>
      <c r="DO405"/>
      <c r="DP405"/>
      <c r="DQ405"/>
      <c r="DR405"/>
      <c r="DS405"/>
      <c r="DT405"/>
      <c r="DU405"/>
      <c r="DV405"/>
      <c r="DW405"/>
      <c r="DX405"/>
      <c r="DY405"/>
      <c r="DZ405"/>
      <c r="EA405"/>
      <c r="EB405"/>
      <c r="EC405"/>
      <c r="ED405"/>
      <c r="EE405"/>
      <c r="EF405"/>
      <c r="EG405"/>
      <c r="EH405"/>
      <c r="EI405"/>
      <c r="EJ405"/>
      <c r="EK405"/>
      <c r="EL405"/>
      <c r="EM405"/>
      <c r="EN405"/>
      <c r="EO405"/>
      <c r="EP405"/>
      <c r="EQ405"/>
      <c r="ER405"/>
      <c r="ES405"/>
      <c r="ET405"/>
      <c r="EU405"/>
      <c r="EV405"/>
      <c r="EW405"/>
      <c r="EX405"/>
      <c r="EY405"/>
      <c r="EZ405"/>
      <c r="FA405"/>
      <c r="FB405"/>
      <c r="FC405"/>
      <c r="FD405"/>
      <c r="FE405"/>
      <c r="FF405"/>
      <c r="FG405"/>
      <c r="FH405"/>
      <c r="FI405"/>
      <c r="FJ405"/>
      <c r="FK405"/>
      <c r="FL405"/>
      <c r="FM405"/>
      <c r="FN405"/>
      <c r="FO405"/>
      <c r="FP405"/>
      <c r="FQ405"/>
      <c r="FR405"/>
      <c r="FS405"/>
      <c r="FT405"/>
      <c r="FU405"/>
      <c r="FV405"/>
      <c r="FW405"/>
      <c r="FX405"/>
      <c r="FY405"/>
      <c r="FZ405"/>
      <c r="GA405"/>
      <c r="GB405"/>
      <c r="GC405"/>
      <c r="GD405"/>
      <c r="GE405"/>
      <c r="GF405"/>
      <c r="GG405"/>
      <c r="GH405"/>
      <c r="GI405"/>
      <c r="GJ405"/>
      <c r="GK405"/>
      <c r="GL405"/>
      <c r="GM405"/>
      <c r="GN405"/>
      <c r="GO405"/>
      <c r="GP405"/>
      <c r="GQ405"/>
      <c r="GR405"/>
      <c r="GS405"/>
      <c r="GT405"/>
      <c r="GU405"/>
      <c r="GV405"/>
      <c r="GW405"/>
      <c r="GX405"/>
      <c r="GY405"/>
      <c r="GZ405"/>
      <c r="HA405"/>
      <c r="HB405"/>
      <c r="HC405"/>
      <c r="HD405"/>
      <c r="HE405"/>
      <c r="HF405"/>
      <c r="HG405"/>
      <c r="HH405"/>
      <c r="HI405"/>
      <c r="HJ405"/>
      <c r="HK405"/>
      <c r="HL405"/>
      <c r="HM405"/>
      <c r="HN405"/>
      <c r="HO405"/>
      <c r="HP405"/>
      <c r="HQ405"/>
      <c r="HR405"/>
      <c r="HS405"/>
      <c r="HT405"/>
      <c r="HU405"/>
      <c r="HV405"/>
      <c r="HW405"/>
      <c r="HX405"/>
      <c r="HY405"/>
      <c r="HZ405"/>
      <c r="IA405"/>
      <c r="IB405"/>
      <c r="IC405"/>
      <c r="ID405"/>
      <c r="IE405"/>
      <c r="IF405"/>
      <c r="IG405"/>
      <c r="IH405"/>
      <c r="II405"/>
      <c r="IJ405"/>
      <c r="IK405"/>
      <c r="IL405"/>
      <c r="IM405"/>
      <c r="IN405"/>
      <c r="IO405"/>
      <c r="IP405"/>
      <c r="IQ405"/>
      <c r="IR405"/>
      <c r="IS405"/>
      <c r="IT405"/>
      <c r="IU405"/>
      <c r="IV405"/>
    </row>
    <row r="406" spans="1:256" ht="26.25" customHeight="1" x14ac:dyDescent="0.2">
      <c r="A406" s="427" t="s">
        <v>1014</v>
      </c>
      <c r="B406" s="427"/>
      <c r="C406" s="427"/>
      <c r="D406" s="427"/>
      <c r="E406"/>
      <c r="F406"/>
      <c r="G406"/>
      <c r="H406"/>
      <c r="I406"/>
      <c r="J406"/>
      <c r="K406"/>
      <c r="L406"/>
      <c r="M406"/>
      <c r="N406"/>
      <c r="O406"/>
      <c r="P406"/>
      <c r="Q406"/>
      <c r="R406"/>
      <c r="S406"/>
      <c r="T406"/>
      <c r="U406"/>
      <c r="V406"/>
      <c r="W406"/>
      <c r="X406"/>
      <c r="Y406"/>
      <c r="Z406"/>
      <c r="AA406"/>
      <c r="AB406"/>
      <c r="AC406"/>
      <c r="AD406"/>
      <c r="AE406"/>
      <c r="AF406"/>
      <c r="AG406"/>
      <c r="AH406"/>
      <c r="AI406"/>
      <c r="AJ406"/>
      <c r="AK406"/>
      <c r="AL406"/>
      <c r="AM406"/>
      <c r="AN406"/>
      <c r="AO406"/>
      <c r="AP406"/>
      <c r="AQ406"/>
      <c r="AR406"/>
      <c r="AS406"/>
      <c r="AT406"/>
      <c r="AU406"/>
      <c r="AV406"/>
      <c r="AW406"/>
      <c r="AX406"/>
      <c r="AY406"/>
      <c r="AZ406"/>
      <c r="BA406"/>
      <c r="BB406"/>
      <c r="BC406"/>
      <c r="BD406"/>
      <c r="BE406"/>
      <c r="BF406"/>
      <c r="BG406"/>
      <c r="BH406"/>
      <c r="BI406"/>
      <c r="BJ406"/>
      <c r="BK406"/>
      <c r="BL406"/>
      <c r="BM406"/>
      <c r="BN406"/>
      <c r="BO406"/>
      <c r="BP406"/>
      <c r="BQ406"/>
      <c r="BR406"/>
      <c r="BS406"/>
      <c r="BT406"/>
      <c r="BU406"/>
      <c r="BV406"/>
      <c r="BW406"/>
      <c r="BX406"/>
      <c r="BY406"/>
      <c r="BZ406"/>
      <c r="CA406"/>
      <c r="CB406"/>
      <c r="CC406"/>
      <c r="CD406"/>
      <c r="CE406"/>
      <c r="CF406"/>
      <c r="CG406"/>
      <c r="CH406"/>
      <c r="CI406"/>
      <c r="CJ406"/>
      <c r="CK406"/>
      <c r="CL406"/>
      <c r="CM406"/>
      <c r="CN406"/>
      <c r="CO406"/>
      <c r="CP406"/>
      <c r="CQ406"/>
      <c r="CR406"/>
      <c r="CS406"/>
      <c r="CT406"/>
      <c r="CU406"/>
      <c r="CV406"/>
      <c r="CW406"/>
      <c r="CX406"/>
      <c r="CY406"/>
      <c r="CZ406"/>
      <c r="DA406"/>
      <c r="DB406"/>
      <c r="DC406"/>
      <c r="DD406"/>
      <c r="DE406"/>
      <c r="DF406"/>
      <c r="DG406"/>
      <c r="DH406"/>
      <c r="DI406"/>
      <c r="DJ406"/>
      <c r="DK406"/>
      <c r="DL406"/>
      <c r="DM406"/>
      <c r="DN406"/>
      <c r="DO406"/>
      <c r="DP406"/>
      <c r="DQ406"/>
      <c r="DR406"/>
      <c r="DS406"/>
      <c r="DT406"/>
      <c r="DU406"/>
      <c r="DV406"/>
      <c r="DW406"/>
      <c r="DX406"/>
      <c r="DY406"/>
      <c r="DZ406"/>
      <c r="EA406"/>
      <c r="EB406"/>
      <c r="EC406"/>
      <c r="ED406"/>
      <c r="EE406"/>
      <c r="EF406"/>
      <c r="EG406"/>
      <c r="EH406"/>
      <c r="EI406"/>
      <c r="EJ406"/>
      <c r="EK406"/>
      <c r="EL406"/>
      <c r="EM406"/>
      <c r="EN406"/>
      <c r="EO406"/>
      <c r="EP406"/>
      <c r="EQ406"/>
      <c r="ER406"/>
      <c r="ES406"/>
      <c r="ET406"/>
      <c r="EU406"/>
      <c r="EV406"/>
      <c r="EW406"/>
      <c r="EX406"/>
      <c r="EY406"/>
      <c r="EZ406"/>
      <c r="FA406"/>
      <c r="FB406"/>
      <c r="FC406"/>
      <c r="FD406"/>
      <c r="FE406"/>
      <c r="FF406"/>
      <c r="FG406"/>
      <c r="FH406"/>
      <c r="FI406"/>
      <c r="FJ406"/>
      <c r="FK406"/>
      <c r="FL406"/>
      <c r="FM406"/>
      <c r="FN406"/>
      <c r="FO406"/>
      <c r="FP406"/>
      <c r="FQ406"/>
      <c r="FR406"/>
      <c r="FS406"/>
      <c r="FT406"/>
      <c r="FU406"/>
      <c r="FV406"/>
      <c r="FW406"/>
      <c r="FX406"/>
      <c r="FY406"/>
      <c r="FZ406"/>
      <c r="GA406"/>
      <c r="GB406"/>
      <c r="GC406"/>
      <c r="GD406"/>
      <c r="GE406"/>
      <c r="GF406"/>
      <c r="GG406"/>
      <c r="GH406"/>
      <c r="GI406"/>
      <c r="GJ406"/>
      <c r="GK406"/>
      <c r="GL406"/>
      <c r="GM406"/>
      <c r="GN406"/>
      <c r="GO406"/>
      <c r="GP406"/>
      <c r="GQ406"/>
      <c r="GR406"/>
      <c r="GS406"/>
      <c r="GT406"/>
      <c r="GU406"/>
      <c r="GV406"/>
      <c r="GW406"/>
      <c r="GX406"/>
      <c r="GY406"/>
      <c r="GZ406"/>
      <c r="HA406"/>
      <c r="HB406"/>
      <c r="HC406"/>
      <c r="HD406"/>
      <c r="HE406"/>
      <c r="HF406"/>
      <c r="HG406"/>
      <c r="HH406"/>
      <c r="HI406"/>
      <c r="HJ406"/>
      <c r="HK406"/>
      <c r="HL406"/>
      <c r="HM406"/>
      <c r="HN406"/>
      <c r="HO406"/>
      <c r="HP406"/>
      <c r="HQ406"/>
      <c r="HR406"/>
      <c r="HS406"/>
      <c r="HT406"/>
      <c r="HU406"/>
      <c r="HV406"/>
      <c r="HW406"/>
      <c r="HX406"/>
      <c r="HY406"/>
      <c r="HZ406"/>
      <c r="IA406"/>
      <c r="IB406"/>
      <c r="IC406"/>
      <c r="ID406"/>
      <c r="IE406"/>
      <c r="IF406"/>
      <c r="IG406"/>
      <c r="IH406"/>
      <c r="II406"/>
      <c r="IJ406"/>
      <c r="IK406"/>
      <c r="IL406"/>
      <c r="IM406"/>
      <c r="IN406"/>
      <c r="IO406"/>
      <c r="IP406"/>
      <c r="IQ406"/>
      <c r="IR406"/>
      <c r="IS406"/>
      <c r="IT406"/>
      <c r="IU406"/>
      <c r="IV406"/>
    </row>
    <row r="407" spans="1:256" ht="26.25" customHeight="1" x14ac:dyDescent="0.2">
      <c r="A407" s="159">
        <v>1</v>
      </c>
      <c r="B407" s="164" t="s">
        <v>1327</v>
      </c>
      <c r="C407" s="165">
        <v>2014</v>
      </c>
      <c r="D407" s="350">
        <v>78712.62</v>
      </c>
      <c r="E407"/>
      <c r="F407"/>
      <c r="G407"/>
      <c r="H407"/>
      <c r="I407"/>
      <c r="J407"/>
      <c r="K407"/>
      <c r="L407"/>
      <c r="M407"/>
      <c r="N407"/>
      <c r="O407"/>
      <c r="P407"/>
      <c r="Q407"/>
      <c r="R407"/>
      <c r="S407"/>
      <c r="T407"/>
      <c r="U407"/>
      <c r="V407"/>
      <c r="W407"/>
      <c r="X407"/>
      <c r="Y407"/>
      <c r="Z407"/>
      <c r="AA407"/>
      <c r="AB407"/>
      <c r="AC407"/>
      <c r="AD407"/>
      <c r="AE407"/>
      <c r="AF407"/>
      <c r="AG407"/>
      <c r="AH407"/>
      <c r="AI407"/>
      <c r="AJ407"/>
      <c r="AK407"/>
      <c r="AL407"/>
      <c r="AM407"/>
      <c r="AN407"/>
      <c r="AO407"/>
      <c r="AP407"/>
      <c r="AQ407"/>
      <c r="AR407"/>
      <c r="AS407"/>
      <c r="AT407"/>
      <c r="AU407"/>
      <c r="AV407"/>
      <c r="AW407"/>
      <c r="AX407"/>
      <c r="AY407"/>
      <c r="AZ407"/>
      <c r="BA407"/>
      <c r="BB407"/>
      <c r="BC407"/>
      <c r="BD407"/>
      <c r="BE407"/>
      <c r="BF407"/>
      <c r="BG407"/>
      <c r="BH407"/>
      <c r="BI407"/>
      <c r="BJ407"/>
      <c r="BK407"/>
      <c r="BL407"/>
      <c r="BM407"/>
      <c r="BN407"/>
      <c r="BO407"/>
      <c r="BP407"/>
      <c r="BQ407"/>
      <c r="BR407"/>
      <c r="BS407"/>
      <c r="BT407"/>
      <c r="BU407"/>
      <c r="BV407"/>
      <c r="BW407"/>
      <c r="BX407"/>
      <c r="BY407"/>
      <c r="BZ407"/>
      <c r="CA407"/>
      <c r="CB407"/>
      <c r="CC407"/>
      <c r="CD407"/>
      <c r="CE407"/>
      <c r="CF407"/>
      <c r="CG407"/>
      <c r="CH407"/>
      <c r="CI407"/>
      <c r="CJ407"/>
      <c r="CK407"/>
      <c r="CL407"/>
      <c r="CM407"/>
      <c r="CN407"/>
      <c r="CO407"/>
      <c r="CP407"/>
      <c r="CQ407"/>
      <c r="CR407"/>
      <c r="CS407"/>
      <c r="CT407"/>
      <c r="CU407"/>
      <c r="CV407"/>
      <c r="CW407"/>
      <c r="CX407"/>
      <c r="CY407"/>
      <c r="CZ407"/>
      <c r="DA407"/>
      <c r="DB407"/>
      <c r="DC407"/>
      <c r="DD407"/>
      <c r="DE407"/>
      <c r="DF407"/>
      <c r="DG407"/>
      <c r="DH407"/>
      <c r="DI407"/>
      <c r="DJ407"/>
      <c r="DK407"/>
      <c r="DL407"/>
      <c r="DM407"/>
      <c r="DN407"/>
      <c r="DO407"/>
      <c r="DP407"/>
      <c r="DQ407"/>
      <c r="DR407"/>
      <c r="DS407"/>
      <c r="DT407"/>
      <c r="DU407"/>
      <c r="DV407"/>
      <c r="DW407"/>
      <c r="DX407"/>
      <c r="DY407"/>
      <c r="DZ407"/>
      <c r="EA407"/>
      <c r="EB407"/>
      <c r="EC407"/>
      <c r="ED407"/>
      <c r="EE407"/>
      <c r="EF407"/>
      <c r="EG407"/>
      <c r="EH407"/>
      <c r="EI407"/>
      <c r="EJ407"/>
      <c r="EK407"/>
      <c r="EL407"/>
      <c r="EM407"/>
      <c r="EN407"/>
      <c r="EO407"/>
      <c r="EP407"/>
      <c r="EQ407"/>
      <c r="ER407"/>
      <c r="ES407"/>
      <c r="ET407"/>
      <c r="EU407"/>
      <c r="EV407"/>
      <c r="EW407"/>
      <c r="EX407"/>
      <c r="EY407"/>
      <c r="EZ407"/>
      <c r="FA407"/>
      <c r="FB407"/>
      <c r="FC407"/>
      <c r="FD407"/>
      <c r="FE407"/>
      <c r="FF407"/>
      <c r="FG407"/>
      <c r="FH407"/>
      <c r="FI407"/>
      <c r="FJ407"/>
      <c r="FK407"/>
      <c r="FL407"/>
      <c r="FM407"/>
      <c r="FN407"/>
      <c r="FO407"/>
      <c r="FP407"/>
      <c r="FQ407"/>
      <c r="FR407"/>
      <c r="FS407"/>
      <c r="FT407"/>
      <c r="FU407"/>
      <c r="FV407"/>
      <c r="FW407"/>
      <c r="FX407"/>
      <c r="FY407"/>
      <c r="FZ407"/>
      <c r="GA407"/>
      <c r="GB407"/>
      <c r="GC407"/>
      <c r="GD407"/>
      <c r="GE407"/>
      <c r="GF407"/>
      <c r="GG407"/>
      <c r="GH407"/>
      <c r="GI407"/>
      <c r="GJ407"/>
      <c r="GK407"/>
      <c r="GL407"/>
      <c r="GM407"/>
      <c r="GN407"/>
      <c r="GO407"/>
      <c r="GP407"/>
      <c r="GQ407"/>
      <c r="GR407"/>
      <c r="GS407"/>
      <c r="GT407"/>
      <c r="GU407"/>
      <c r="GV407"/>
      <c r="GW407"/>
      <c r="GX407"/>
      <c r="GY407"/>
      <c r="GZ407"/>
      <c r="HA407"/>
      <c r="HB407"/>
      <c r="HC407"/>
      <c r="HD407"/>
      <c r="HE407"/>
      <c r="HF407"/>
      <c r="HG407"/>
      <c r="HH407"/>
      <c r="HI407"/>
      <c r="HJ407"/>
      <c r="HK407"/>
      <c r="HL407"/>
      <c r="HM407"/>
      <c r="HN407"/>
      <c r="HO407"/>
      <c r="HP407"/>
      <c r="HQ407"/>
      <c r="HR407"/>
      <c r="HS407"/>
      <c r="HT407"/>
      <c r="HU407"/>
      <c r="HV407"/>
      <c r="HW407"/>
      <c r="HX407"/>
      <c r="HY407"/>
      <c r="HZ407"/>
      <c r="IA407"/>
      <c r="IB407"/>
      <c r="IC407"/>
      <c r="ID407"/>
      <c r="IE407"/>
      <c r="IF407"/>
      <c r="IG407"/>
      <c r="IH407"/>
      <c r="II407"/>
      <c r="IJ407"/>
      <c r="IK407"/>
      <c r="IL407"/>
      <c r="IM407"/>
      <c r="IN407"/>
      <c r="IO407"/>
      <c r="IP407"/>
      <c r="IQ407"/>
      <c r="IR407"/>
      <c r="IS407"/>
      <c r="IT407"/>
      <c r="IU407"/>
      <c r="IV407"/>
    </row>
    <row r="408" spans="1:256" ht="26.25" customHeight="1" x14ac:dyDescent="0.2">
      <c r="A408" s="159">
        <f t="shared" ref="A408:A415" si="0">A407+1</f>
        <v>2</v>
      </c>
      <c r="B408" s="164" t="s">
        <v>1328</v>
      </c>
      <c r="C408" s="165" t="s">
        <v>1329</v>
      </c>
      <c r="D408" s="350">
        <v>3700</v>
      </c>
      <c r="E408"/>
      <c r="F408"/>
      <c r="G408"/>
      <c r="H408"/>
      <c r="I408"/>
      <c r="J408"/>
      <c r="K408"/>
      <c r="L408"/>
      <c r="M408"/>
      <c r="N408"/>
      <c r="O408"/>
      <c r="P408"/>
      <c r="Q408"/>
      <c r="R408"/>
      <c r="S408"/>
      <c r="T408"/>
      <c r="U408"/>
      <c r="V408"/>
      <c r="W408"/>
      <c r="X408"/>
      <c r="Y408"/>
      <c r="Z408"/>
      <c r="AA408"/>
      <c r="AB408"/>
      <c r="AC408"/>
      <c r="AD408"/>
      <c r="AE408"/>
      <c r="AF408"/>
      <c r="AG408"/>
      <c r="AH408"/>
      <c r="AI408"/>
      <c r="AJ408"/>
      <c r="AK408"/>
      <c r="AL408"/>
      <c r="AM408"/>
      <c r="AN408"/>
      <c r="AO408"/>
      <c r="AP408"/>
      <c r="AQ408"/>
      <c r="AR408"/>
      <c r="AS408"/>
      <c r="AT408"/>
      <c r="AU408"/>
      <c r="AV408"/>
      <c r="AW408"/>
      <c r="AX408"/>
      <c r="AY408"/>
      <c r="AZ408"/>
      <c r="BA408"/>
      <c r="BB408"/>
      <c r="BC408"/>
      <c r="BD408"/>
      <c r="BE408"/>
      <c r="BF408"/>
      <c r="BG408"/>
      <c r="BH408"/>
      <c r="BI408"/>
      <c r="BJ408"/>
      <c r="BK408"/>
      <c r="BL408"/>
      <c r="BM408"/>
      <c r="BN408"/>
      <c r="BO408"/>
      <c r="BP408"/>
      <c r="BQ408"/>
      <c r="BR408"/>
      <c r="BS408"/>
      <c r="BT408"/>
      <c r="BU408"/>
      <c r="BV408"/>
      <c r="BW408"/>
      <c r="BX408"/>
      <c r="BY408"/>
      <c r="BZ408"/>
      <c r="CA408"/>
      <c r="CB408"/>
      <c r="CC408"/>
      <c r="CD408"/>
      <c r="CE408"/>
      <c r="CF408"/>
      <c r="CG408"/>
      <c r="CH408"/>
      <c r="CI408"/>
      <c r="CJ408"/>
      <c r="CK408"/>
      <c r="CL408"/>
      <c r="CM408"/>
      <c r="CN408"/>
      <c r="CO408"/>
      <c r="CP408"/>
      <c r="CQ408"/>
      <c r="CR408"/>
      <c r="CS408"/>
      <c r="CT408"/>
      <c r="CU408"/>
      <c r="CV408"/>
      <c r="CW408"/>
      <c r="CX408"/>
      <c r="CY408"/>
      <c r="CZ408"/>
      <c r="DA408"/>
      <c r="DB408"/>
      <c r="DC408"/>
      <c r="DD408"/>
      <c r="DE408"/>
      <c r="DF408"/>
      <c r="DG408"/>
      <c r="DH408"/>
      <c r="DI408"/>
      <c r="DJ408"/>
      <c r="DK408"/>
      <c r="DL408"/>
      <c r="DM408"/>
      <c r="DN408"/>
      <c r="DO408"/>
      <c r="DP408"/>
      <c r="DQ408"/>
      <c r="DR408"/>
      <c r="DS408"/>
      <c r="DT408"/>
      <c r="DU408"/>
      <c r="DV408"/>
      <c r="DW408"/>
      <c r="DX408"/>
      <c r="DY408"/>
      <c r="DZ408"/>
      <c r="EA408"/>
      <c r="EB408"/>
      <c r="EC408"/>
      <c r="ED408"/>
      <c r="EE408"/>
      <c r="EF408"/>
      <c r="EG408"/>
      <c r="EH408"/>
      <c r="EI408"/>
      <c r="EJ408"/>
      <c r="EK408"/>
      <c r="EL408"/>
      <c r="EM408"/>
      <c r="EN408"/>
      <c r="EO408"/>
      <c r="EP408"/>
      <c r="EQ408"/>
      <c r="ER408"/>
      <c r="ES408"/>
      <c r="ET408"/>
      <c r="EU408"/>
      <c r="EV408"/>
      <c r="EW408"/>
      <c r="EX408"/>
      <c r="EY408"/>
      <c r="EZ408"/>
      <c r="FA408"/>
      <c r="FB408"/>
      <c r="FC408"/>
      <c r="FD408"/>
      <c r="FE408"/>
      <c r="FF408"/>
      <c r="FG408"/>
      <c r="FH408"/>
      <c r="FI408"/>
      <c r="FJ408"/>
      <c r="FK408"/>
      <c r="FL408"/>
      <c r="FM408"/>
      <c r="FN408"/>
      <c r="FO408"/>
      <c r="FP408"/>
      <c r="FQ408"/>
      <c r="FR408"/>
      <c r="FS408"/>
      <c r="FT408"/>
      <c r="FU408"/>
      <c r="FV408"/>
      <c r="FW408"/>
      <c r="FX408"/>
      <c r="FY408"/>
      <c r="FZ408"/>
      <c r="GA408"/>
      <c r="GB408"/>
      <c r="GC408"/>
      <c r="GD408"/>
      <c r="GE408"/>
      <c r="GF408"/>
      <c r="GG408"/>
      <c r="GH408"/>
      <c r="GI408"/>
      <c r="GJ408"/>
      <c r="GK408"/>
      <c r="GL408"/>
      <c r="GM408"/>
      <c r="GN408"/>
      <c r="GO408"/>
      <c r="GP408"/>
      <c r="GQ408"/>
      <c r="GR408"/>
      <c r="GS408"/>
      <c r="GT408"/>
      <c r="GU408"/>
      <c r="GV408"/>
      <c r="GW408"/>
      <c r="GX408"/>
      <c r="GY408"/>
      <c r="GZ408"/>
      <c r="HA408"/>
      <c r="HB408"/>
      <c r="HC408"/>
      <c r="HD408"/>
      <c r="HE408"/>
      <c r="HF408"/>
      <c r="HG408"/>
      <c r="HH408"/>
      <c r="HI408"/>
      <c r="HJ408"/>
      <c r="HK408"/>
      <c r="HL408"/>
      <c r="HM408"/>
      <c r="HN408"/>
      <c r="HO408"/>
      <c r="HP408"/>
      <c r="HQ408"/>
      <c r="HR408"/>
      <c r="HS408"/>
      <c r="HT408"/>
      <c r="HU408"/>
      <c r="HV408"/>
      <c r="HW408"/>
      <c r="HX408"/>
      <c r="HY408"/>
      <c r="HZ408"/>
      <c r="IA408"/>
      <c r="IB408"/>
      <c r="IC408"/>
      <c r="ID408"/>
      <c r="IE408"/>
      <c r="IF408"/>
      <c r="IG408"/>
      <c r="IH408"/>
      <c r="II408"/>
      <c r="IJ408"/>
      <c r="IK408"/>
      <c r="IL408"/>
      <c r="IM408"/>
      <c r="IN408"/>
      <c r="IO408"/>
      <c r="IP408"/>
      <c r="IQ408"/>
      <c r="IR408"/>
      <c r="IS408"/>
      <c r="IT408"/>
      <c r="IU408"/>
      <c r="IV408"/>
    </row>
    <row r="409" spans="1:256" ht="26.25" customHeight="1" x14ac:dyDescent="0.2">
      <c r="A409" s="159">
        <f t="shared" si="0"/>
        <v>3</v>
      </c>
      <c r="B409" s="164" t="s">
        <v>1328</v>
      </c>
      <c r="C409" s="165" t="s">
        <v>1329</v>
      </c>
      <c r="D409" s="350">
        <v>2544.61</v>
      </c>
      <c r="E409"/>
      <c r="F409"/>
      <c r="G409"/>
      <c r="H409"/>
      <c r="I409"/>
      <c r="J409"/>
      <c r="K409"/>
      <c r="L409"/>
      <c r="M409"/>
      <c r="N409"/>
      <c r="O409"/>
      <c r="P409"/>
      <c r="Q409"/>
      <c r="R409"/>
      <c r="S409"/>
      <c r="T409"/>
      <c r="U409"/>
      <c r="V409"/>
      <c r="W409"/>
      <c r="X409"/>
      <c r="Y409"/>
      <c r="Z409"/>
      <c r="AA409"/>
      <c r="AB409"/>
      <c r="AC409"/>
      <c r="AD409"/>
      <c r="AE409"/>
      <c r="AF409"/>
      <c r="AG409"/>
      <c r="AH409"/>
      <c r="AI409"/>
      <c r="AJ409"/>
      <c r="AK409"/>
      <c r="AL409"/>
      <c r="AM409"/>
      <c r="AN409"/>
      <c r="AO409"/>
      <c r="AP409"/>
      <c r="AQ409"/>
      <c r="AR409"/>
      <c r="AS409"/>
      <c r="AT409"/>
      <c r="AU409"/>
      <c r="AV409"/>
      <c r="AW409"/>
      <c r="AX409"/>
      <c r="AY409"/>
      <c r="AZ409"/>
      <c r="BA409"/>
      <c r="BB409"/>
      <c r="BC409"/>
      <c r="BD409"/>
      <c r="BE409"/>
      <c r="BF409"/>
      <c r="BG409"/>
      <c r="BH409"/>
      <c r="BI409"/>
      <c r="BJ409"/>
      <c r="BK409"/>
      <c r="BL409"/>
      <c r="BM409"/>
      <c r="BN409"/>
      <c r="BO409"/>
      <c r="BP409"/>
      <c r="BQ409"/>
      <c r="BR409"/>
      <c r="BS409"/>
      <c r="BT409"/>
      <c r="BU409"/>
      <c r="BV409"/>
      <c r="BW409"/>
      <c r="BX409"/>
      <c r="BY409"/>
      <c r="BZ409"/>
      <c r="CA409"/>
      <c r="CB409"/>
      <c r="CC409"/>
      <c r="CD409"/>
      <c r="CE409"/>
      <c r="CF409"/>
      <c r="CG409"/>
      <c r="CH409"/>
      <c r="CI409"/>
      <c r="CJ409"/>
      <c r="CK409"/>
      <c r="CL409"/>
      <c r="CM409"/>
      <c r="CN409"/>
      <c r="CO409"/>
      <c r="CP409"/>
      <c r="CQ409"/>
      <c r="CR409"/>
      <c r="CS409"/>
      <c r="CT409"/>
      <c r="CU409"/>
      <c r="CV409"/>
      <c r="CW409"/>
      <c r="CX409"/>
      <c r="CY409"/>
      <c r="CZ409"/>
      <c r="DA409"/>
      <c r="DB409"/>
      <c r="DC409"/>
      <c r="DD409"/>
      <c r="DE409"/>
      <c r="DF409"/>
      <c r="DG409"/>
      <c r="DH409"/>
      <c r="DI409"/>
      <c r="DJ409"/>
      <c r="DK409"/>
      <c r="DL409"/>
      <c r="DM409"/>
      <c r="DN409"/>
      <c r="DO409"/>
      <c r="DP409"/>
      <c r="DQ409"/>
      <c r="DR409"/>
      <c r="DS409"/>
      <c r="DT409"/>
      <c r="DU409"/>
      <c r="DV409"/>
      <c r="DW409"/>
      <c r="DX409"/>
      <c r="DY409"/>
      <c r="DZ409"/>
      <c r="EA409"/>
      <c r="EB409"/>
      <c r="EC409"/>
      <c r="ED409"/>
      <c r="EE409"/>
      <c r="EF409"/>
      <c r="EG409"/>
      <c r="EH409"/>
      <c r="EI409"/>
      <c r="EJ409"/>
      <c r="EK409"/>
      <c r="EL409"/>
      <c r="EM409"/>
      <c r="EN409"/>
      <c r="EO409"/>
      <c r="EP409"/>
      <c r="EQ409"/>
      <c r="ER409"/>
      <c r="ES409"/>
      <c r="ET409"/>
      <c r="EU409"/>
      <c r="EV409"/>
      <c r="EW409"/>
      <c r="EX409"/>
      <c r="EY409"/>
      <c r="EZ409"/>
      <c r="FA409"/>
      <c r="FB409"/>
      <c r="FC409"/>
      <c r="FD409"/>
      <c r="FE409"/>
      <c r="FF409"/>
      <c r="FG409"/>
      <c r="FH409"/>
      <c r="FI409"/>
      <c r="FJ409"/>
      <c r="FK409"/>
      <c r="FL409"/>
      <c r="FM409"/>
      <c r="FN409"/>
      <c r="FO409"/>
      <c r="FP409"/>
      <c r="FQ409"/>
      <c r="FR409"/>
      <c r="FS409"/>
      <c r="FT409"/>
      <c r="FU409"/>
      <c r="FV409"/>
      <c r="FW409"/>
      <c r="FX409"/>
      <c r="FY409"/>
      <c r="FZ409"/>
      <c r="GA409"/>
      <c r="GB409"/>
      <c r="GC409"/>
      <c r="GD409"/>
      <c r="GE409"/>
      <c r="GF409"/>
      <c r="GG409"/>
      <c r="GH409"/>
      <c r="GI409"/>
      <c r="GJ409"/>
      <c r="GK409"/>
      <c r="GL409"/>
      <c r="GM409"/>
      <c r="GN409"/>
      <c r="GO409"/>
      <c r="GP409"/>
      <c r="GQ409"/>
      <c r="GR409"/>
      <c r="GS409"/>
      <c r="GT409"/>
      <c r="GU409"/>
      <c r="GV409"/>
      <c r="GW409"/>
      <c r="GX409"/>
      <c r="GY409"/>
      <c r="GZ409"/>
      <c r="HA409"/>
      <c r="HB409"/>
      <c r="HC409"/>
      <c r="HD409"/>
      <c r="HE409"/>
      <c r="HF409"/>
      <c r="HG409"/>
      <c r="HH409"/>
      <c r="HI409"/>
      <c r="HJ409"/>
      <c r="HK409"/>
      <c r="HL409"/>
      <c r="HM409"/>
      <c r="HN409"/>
      <c r="HO409"/>
      <c r="HP409"/>
      <c r="HQ409"/>
      <c r="HR409"/>
      <c r="HS409"/>
      <c r="HT409"/>
      <c r="HU409"/>
      <c r="HV409"/>
      <c r="HW409"/>
      <c r="HX409"/>
      <c r="HY409"/>
      <c r="HZ409"/>
      <c r="IA409"/>
      <c r="IB409"/>
      <c r="IC409"/>
      <c r="ID409"/>
      <c r="IE409"/>
      <c r="IF409"/>
      <c r="IG409"/>
      <c r="IH409"/>
      <c r="II409"/>
      <c r="IJ409"/>
      <c r="IK409"/>
      <c r="IL409"/>
      <c r="IM409"/>
      <c r="IN409"/>
      <c r="IO409"/>
      <c r="IP409"/>
      <c r="IQ409"/>
      <c r="IR409"/>
      <c r="IS409"/>
      <c r="IT409"/>
      <c r="IU409"/>
      <c r="IV409"/>
    </row>
    <row r="410" spans="1:256" s="152" customFormat="1" ht="26.25" customHeight="1" x14ac:dyDescent="0.2">
      <c r="A410" s="159">
        <f t="shared" si="0"/>
        <v>4</v>
      </c>
      <c r="B410" s="164" t="s">
        <v>1330</v>
      </c>
      <c r="C410" s="165" t="s">
        <v>1329</v>
      </c>
      <c r="D410" s="350">
        <v>585</v>
      </c>
    </row>
    <row r="411" spans="1:256" s="152" customFormat="1" ht="26.25" customHeight="1" x14ac:dyDescent="0.2">
      <c r="A411" s="159">
        <f t="shared" si="0"/>
        <v>5</v>
      </c>
      <c r="B411" s="164" t="s">
        <v>1331</v>
      </c>
      <c r="C411" s="165" t="s">
        <v>1329</v>
      </c>
      <c r="D411" s="350">
        <v>1003.81</v>
      </c>
    </row>
    <row r="412" spans="1:256" s="152" customFormat="1" ht="26.25" customHeight="1" x14ac:dyDescent="0.2">
      <c r="A412" s="159">
        <f t="shared" si="0"/>
        <v>6</v>
      </c>
      <c r="B412" s="164" t="s">
        <v>1332</v>
      </c>
      <c r="C412" s="165" t="s">
        <v>1333</v>
      </c>
      <c r="D412" s="350">
        <v>524.35</v>
      </c>
    </row>
    <row r="413" spans="1:256" s="152" customFormat="1" ht="26.25" customHeight="1" x14ac:dyDescent="0.2">
      <c r="A413" s="159">
        <f t="shared" si="0"/>
        <v>7</v>
      </c>
      <c r="B413" s="164" t="s">
        <v>1328</v>
      </c>
      <c r="C413" s="165" t="s">
        <v>1334</v>
      </c>
      <c r="D413" s="350">
        <v>3337</v>
      </c>
    </row>
    <row r="414" spans="1:256" s="152" customFormat="1" ht="26.25" customHeight="1" x14ac:dyDescent="0.2">
      <c r="A414" s="159">
        <f t="shared" si="0"/>
        <v>8</v>
      </c>
      <c r="B414" s="164" t="s">
        <v>1328</v>
      </c>
      <c r="C414" s="165" t="s">
        <v>1334</v>
      </c>
      <c r="D414" s="350">
        <v>3337</v>
      </c>
    </row>
    <row r="415" spans="1:256" s="152" customFormat="1" ht="26.25" customHeight="1" x14ac:dyDescent="0.2">
      <c r="A415" s="159">
        <f t="shared" si="0"/>
        <v>9</v>
      </c>
      <c r="B415" s="164" t="s">
        <v>1335</v>
      </c>
      <c r="C415" s="165" t="s">
        <v>1334</v>
      </c>
      <c r="D415" s="350">
        <v>4710</v>
      </c>
      <c r="E415"/>
      <c r="F415"/>
    </row>
    <row r="416" spans="1:256" ht="26.25" customHeight="1" x14ac:dyDescent="0.2">
      <c r="A416" s="166">
        <v>10</v>
      </c>
      <c r="B416" s="140" t="s">
        <v>1336</v>
      </c>
      <c r="C416" s="137">
        <v>2019</v>
      </c>
      <c r="D416" s="350">
        <v>23040</v>
      </c>
      <c r="E416"/>
      <c r="F416"/>
      <c r="G416"/>
      <c r="H416"/>
      <c r="I416"/>
      <c r="J416"/>
      <c r="K416"/>
      <c r="L416"/>
      <c r="M416"/>
      <c r="N416"/>
      <c r="O416"/>
      <c r="P416"/>
      <c r="Q416"/>
      <c r="R416"/>
      <c r="S416"/>
      <c r="T416"/>
      <c r="U416"/>
      <c r="V416"/>
      <c r="W416"/>
      <c r="X416"/>
      <c r="Y416"/>
      <c r="Z416"/>
      <c r="AA416"/>
      <c r="AB416"/>
      <c r="AC416"/>
      <c r="AD416"/>
      <c r="AE416"/>
      <c r="AF416"/>
      <c r="AG416"/>
      <c r="AH416"/>
      <c r="AI416"/>
      <c r="AJ416"/>
      <c r="AK416"/>
      <c r="AL416"/>
      <c r="AM416"/>
      <c r="AN416"/>
      <c r="AO416"/>
      <c r="AP416"/>
      <c r="AQ416"/>
      <c r="AR416"/>
      <c r="AS416"/>
      <c r="AT416"/>
      <c r="AU416"/>
      <c r="AV416"/>
      <c r="AW416"/>
      <c r="AX416"/>
      <c r="AY416"/>
      <c r="AZ416"/>
      <c r="BA416"/>
      <c r="BB416"/>
      <c r="BC416"/>
      <c r="BD416"/>
      <c r="BE416"/>
      <c r="BF416"/>
      <c r="BG416"/>
      <c r="BH416"/>
      <c r="BI416"/>
      <c r="BJ416"/>
      <c r="BK416"/>
      <c r="BL416"/>
      <c r="BM416"/>
      <c r="BN416"/>
      <c r="BO416"/>
      <c r="BP416"/>
      <c r="BQ416"/>
      <c r="BR416"/>
      <c r="BS416"/>
      <c r="BT416"/>
      <c r="BU416"/>
      <c r="BV416"/>
      <c r="BW416"/>
      <c r="BX416"/>
      <c r="BY416"/>
      <c r="BZ416"/>
      <c r="CA416"/>
      <c r="CB416"/>
      <c r="CC416"/>
      <c r="CD416"/>
      <c r="CE416"/>
      <c r="CF416"/>
      <c r="CG416"/>
      <c r="CH416"/>
      <c r="CI416"/>
      <c r="CJ416"/>
      <c r="CK416"/>
      <c r="CL416"/>
      <c r="CM416"/>
      <c r="CN416"/>
      <c r="CO416"/>
      <c r="CP416"/>
      <c r="CQ416"/>
      <c r="CR416"/>
      <c r="CS416"/>
      <c r="CT416"/>
      <c r="CU416"/>
      <c r="CV416"/>
      <c r="CW416"/>
      <c r="CX416"/>
      <c r="CY416"/>
      <c r="CZ416"/>
      <c r="DA416"/>
      <c r="DB416"/>
      <c r="DC416"/>
      <c r="DD416"/>
      <c r="DE416"/>
      <c r="DF416"/>
      <c r="DG416"/>
      <c r="DH416"/>
      <c r="DI416"/>
      <c r="DJ416"/>
      <c r="DK416"/>
      <c r="DL416"/>
      <c r="DM416"/>
      <c r="DN416"/>
      <c r="DO416"/>
      <c r="DP416"/>
      <c r="DQ416"/>
      <c r="DR416"/>
      <c r="DS416"/>
      <c r="DT416"/>
      <c r="DU416"/>
      <c r="DV416"/>
      <c r="DW416"/>
      <c r="DX416"/>
      <c r="DY416"/>
      <c r="DZ416"/>
      <c r="EA416"/>
      <c r="EB416"/>
      <c r="EC416"/>
      <c r="ED416"/>
      <c r="EE416"/>
      <c r="EF416"/>
      <c r="EG416"/>
      <c r="EH416"/>
      <c r="EI416"/>
      <c r="EJ416"/>
      <c r="EK416"/>
      <c r="EL416"/>
      <c r="EM416"/>
      <c r="EN416"/>
      <c r="EO416"/>
      <c r="EP416"/>
      <c r="EQ416"/>
      <c r="ER416"/>
      <c r="ES416"/>
      <c r="ET416"/>
      <c r="EU416"/>
      <c r="EV416"/>
      <c r="EW416"/>
      <c r="EX416"/>
      <c r="EY416"/>
      <c r="EZ416"/>
      <c r="FA416"/>
      <c r="FB416"/>
      <c r="FC416"/>
      <c r="FD416"/>
      <c r="FE416"/>
      <c r="FF416"/>
      <c r="FG416"/>
      <c r="FH416"/>
      <c r="FI416"/>
      <c r="FJ416"/>
      <c r="FK416"/>
      <c r="FL416"/>
      <c r="FM416"/>
      <c r="FN416"/>
      <c r="FO416"/>
      <c r="FP416"/>
      <c r="FQ416"/>
      <c r="FR416"/>
      <c r="FS416"/>
      <c r="FT416"/>
      <c r="FU416"/>
      <c r="FV416"/>
      <c r="FW416"/>
      <c r="FX416"/>
      <c r="FY416"/>
      <c r="FZ416"/>
      <c r="GA416"/>
      <c r="GB416"/>
      <c r="GC416"/>
      <c r="GD416"/>
      <c r="GE416"/>
      <c r="GF416"/>
      <c r="GG416"/>
      <c r="GH416"/>
      <c r="GI416"/>
      <c r="GJ416"/>
      <c r="GK416"/>
      <c r="GL416"/>
      <c r="GM416"/>
      <c r="GN416"/>
      <c r="GO416"/>
      <c r="GP416"/>
      <c r="GQ416"/>
      <c r="GR416"/>
      <c r="GS416"/>
      <c r="GT416"/>
      <c r="GU416"/>
      <c r="GV416"/>
      <c r="GW416"/>
      <c r="GX416"/>
      <c r="GY416"/>
      <c r="GZ416"/>
      <c r="HA416"/>
      <c r="HB416"/>
      <c r="HC416"/>
      <c r="HD416"/>
      <c r="HE416"/>
      <c r="HF416"/>
      <c r="HG416"/>
      <c r="HH416"/>
      <c r="HI416"/>
      <c r="HJ416"/>
      <c r="HK416"/>
      <c r="HL416"/>
      <c r="HM416"/>
      <c r="HN416"/>
      <c r="HO416"/>
      <c r="HP416"/>
      <c r="HQ416"/>
      <c r="HR416"/>
      <c r="HS416"/>
      <c r="HT416"/>
      <c r="HU416"/>
      <c r="HV416"/>
      <c r="HW416"/>
      <c r="HX416"/>
      <c r="HY416"/>
      <c r="HZ416"/>
      <c r="IA416"/>
      <c r="IB416"/>
      <c r="IC416"/>
      <c r="ID416"/>
      <c r="IE416"/>
      <c r="IF416"/>
      <c r="IG416"/>
      <c r="IH416"/>
      <c r="II416"/>
      <c r="IJ416"/>
      <c r="IK416"/>
      <c r="IL416"/>
      <c r="IM416"/>
      <c r="IN416"/>
      <c r="IO416"/>
      <c r="IP416"/>
      <c r="IQ416"/>
      <c r="IR416"/>
      <c r="IS416"/>
      <c r="IT416"/>
      <c r="IU416"/>
      <c r="IV416"/>
    </row>
    <row r="417" spans="1:256" ht="24" customHeight="1" x14ac:dyDescent="0.2">
      <c r="A417" s="137"/>
      <c r="B417" s="146" t="s">
        <v>457</v>
      </c>
      <c r="C417" s="145"/>
      <c r="D417" s="342">
        <f>SUM(D407:D416)</f>
        <v>121494.39</v>
      </c>
      <c r="E417"/>
      <c r="F417"/>
      <c r="G417"/>
      <c r="H417"/>
      <c r="I417"/>
      <c r="J417"/>
      <c r="K417"/>
      <c r="L417"/>
      <c r="M417"/>
      <c r="N417"/>
      <c r="O417"/>
      <c r="P417"/>
      <c r="Q417"/>
      <c r="R417"/>
      <c r="S417"/>
      <c r="T417"/>
      <c r="U417"/>
      <c r="V417"/>
      <c r="W417"/>
      <c r="X417"/>
      <c r="Y417"/>
      <c r="Z417"/>
      <c r="AA417"/>
      <c r="AB417"/>
      <c r="AC417"/>
      <c r="AD417"/>
      <c r="AE417"/>
      <c r="AF417"/>
      <c r="AG417"/>
      <c r="AH417"/>
      <c r="AI417"/>
      <c r="AJ417"/>
      <c r="AK417"/>
      <c r="AL417"/>
      <c r="AM417"/>
      <c r="AN417"/>
      <c r="AO417"/>
      <c r="AP417"/>
      <c r="AQ417"/>
      <c r="AR417"/>
      <c r="AS417"/>
      <c r="AT417"/>
      <c r="AU417"/>
      <c r="AV417"/>
      <c r="AW417"/>
      <c r="AX417"/>
      <c r="AY417"/>
      <c r="AZ417"/>
      <c r="BA417"/>
      <c r="BB417"/>
      <c r="BC417"/>
      <c r="BD417"/>
      <c r="BE417"/>
      <c r="BF417"/>
      <c r="BG417"/>
      <c r="BH417"/>
      <c r="BI417"/>
      <c r="BJ417"/>
      <c r="BK417"/>
      <c r="BL417"/>
      <c r="BM417"/>
      <c r="BN417"/>
      <c r="BO417"/>
      <c r="BP417"/>
      <c r="BQ417"/>
      <c r="BR417"/>
      <c r="BS417"/>
      <c r="BT417"/>
      <c r="BU417"/>
      <c r="BV417"/>
      <c r="BW417"/>
      <c r="BX417"/>
      <c r="BY417"/>
      <c r="BZ417"/>
      <c r="CA417"/>
      <c r="CB417"/>
      <c r="CC417"/>
      <c r="CD417"/>
      <c r="CE417"/>
      <c r="CF417"/>
      <c r="CG417"/>
      <c r="CH417"/>
      <c r="CI417"/>
      <c r="CJ417"/>
      <c r="CK417"/>
      <c r="CL417"/>
      <c r="CM417"/>
      <c r="CN417"/>
      <c r="CO417"/>
      <c r="CP417"/>
      <c r="CQ417"/>
      <c r="CR417"/>
      <c r="CS417"/>
      <c r="CT417"/>
      <c r="CU417"/>
      <c r="CV417"/>
      <c r="CW417"/>
      <c r="CX417"/>
      <c r="CY417"/>
      <c r="CZ417"/>
      <c r="DA417"/>
      <c r="DB417"/>
      <c r="DC417"/>
      <c r="DD417"/>
      <c r="DE417"/>
      <c r="DF417"/>
      <c r="DG417"/>
      <c r="DH417"/>
      <c r="DI417"/>
      <c r="DJ417"/>
      <c r="DK417"/>
      <c r="DL417"/>
      <c r="DM417"/>
      <c r="DN417"/>
      <c r="DO417"/>
      <c r="DP417"/>
      <c r="DQ417"/>
      <c r="DR417"/>
      <c r="DS417"/>
      <c r="DT417"/>
      <c r="DU417"/>
      <c r="DV417"/>
      <c r="DW417"/>
      <c r="DX417"/>
      <c r="DY417"/>
      <c r="DZ417"/>
      <c r="EA417"/>
      <c r="EB417"/>
      <c r="EC417"/>
      <c r="ED417"/>
      <c r="EE417"/>
      <c r="EF417"/>
      <c r="EG417"/>
      <c r="EH417"/>
      <c r="EI417"/>
      <c r="EJ417"/>
      <c r="EK417"/>
      <c r="EL417"/>
      <c r="EM417"/>
      <c r="EN417"/>
      <c r="EO417"/>
      <c r="EP417"/>
      <c r="EQ417"/>
      <c r="ER417"/>
      <c r="ES417"/>
      <c r="ET417"/>
      <c r="EU417"/>
      <c r="EV417"/>
      <c r="EW417"/>
      <c r="EX417"/>
      <c r="EY417"/>
      <c r="EZ417"/>
      <c r="FA417"/>
      <c r="FB417"/>
      <c r="FC417"/>
      <c r="FD417"/>
      <c r="FE417"/>
      <c r="FF417"/>
      <c r="FG417"/>
      <c r="FH417"/>
      <c r="FI417"/>
      <c r="FJ417"/>
      <c r="FK417"/>
      <c r="FL417"/>
      <c r="FM417"/>
      <c r="FN417"/>
      <c r="FO417"/>
      <c r="FP417"/>
      <c r="FQ417"/>
      <c r="FR417"/>
      <c r="FS417"/>
      <c r="FT417"/>
      <c r="FU417"/>
      <c r="FV417"/>
      <c r="FW417"/>
      <c r="FX417"/>
      <c r="FY417"/>
      <c r="FZ417"/>
      <c r="GA417"/>
      <c r="GB417"/>
      <c r="GC417"/>
      <c r="GD417"/>
      <c r="GE417"/>
      <c r="GF417"/>
      <c r="GG417"/>
      <c r="GH417"/>
      <c r="GI417"/>
      <c r="GJ417"/>
      <c r="GK417"/>
      <c r="GL417"/>
      <c r="GM417"/>
      <c r="GN417"/>
      <c r="GO417"/>
      <c r="GP417"/>
      <c r="GQ417"/>
      <c r="GR417"/>
      <c r="GS417"/>
      <c r="GT417"/>
      <c r="GU417"/>
      <c r="GV417"/>
      <c r="GW417"/>
      <c r="GX417"/>
      <c r="GY417"/>
      <c r="GZ417"/>
      <c r="HA417"/>
      <c r="HB417"/>
      <c r="HC417"/>
      <c r="HD417"/>
      <c r="HE417"/>
      <c r="HF417"/>
      <c r="HG417"/>
      <c r="HH417"/>
      <c r="HI417"/>
      <c r="HJ417"/>
      <c r="HK417"/>
      <c r="HL417"/>
      <c r="HM417"/>
      <c r="HN417"/>
      <c r="HO417"/>
      <c r="HP417"/>
      <c r="HQ417"/>
      <c r="HR417"/>
      <c r="HS417"/>
      <c r="HT417"/>
      <c r="HU417"/>
      <c r="HV417"/>
      <c r="HW417"/>
      <c r="HX417"/>
      <c r="HY417"/>
      <c r="HZ417"/>
      <c r="IA417"/>
      <c r="IB417"/>
      <c r="IC417"/>
      <c r="ID417"/>
      <c r="IE417"/>
      <c r="IF417"/>
      <c r="IG417"/>
      <c r="IH417"/>
      <c r="II417"/>
      <c r="IJ417"/>
      <c r="IK417"/>
      <c r="IL417"/>
      <c r="IM417"/>
      <c r="IN417"/>
      <c r="IO417"/>
      <c r="IP417"/>
      <c r="IQ417"/>
      <c r="IR417"/>
      <c r="IS417"/>
      <c r="IT417"/>
      <c r="IU417"/>
      <c r="IV417"/>
    </row>
    <row r="418" spans="1:256" ht="26.25" customHeight="1" x14ac:dyDescent="0.2">
      <c r="A418" s="427" t="s">
        <v>1163</v>
      </c>
      <c r="B418" s="427"/>
      <c r="C418" s="427"/>
      <c r="D418" s="427"/>
      <c r="E418" s="152"/>
      <c r="F418" s="152"/>
      <c r="G418"/>
      <c r="H418"/>
      <c r="I418"/>
      <c r="J418"/>
      <c r="K418"/>
      <c r="L418"/>
      <c r="M418"/>
      <c r="N418"/>
      <c r="O418"/>
      <c r="P418"/>
      <c r="Q418"/>
      <c r="R418"/>
      <c r="S418"/>
      <c r="T418"/>
      <c r="U418"/>
      <c r="V418"/>
      <c r="W418"/>
      <c r="X418"/>
      <c r="Y418"/>
      <c r="Z418"/>
      <c r="AA418"/>
      <c r="AB418"/>
      <c r="AC418"/>
      <c r="AD418"/>
      <c r="AE418"/>
      <c r="AF418"/>
      <c r="AG418"/>
      <c r="AH418"/>
      <c r="AI418"/>
      <c r="AJ418"/>
      <c r="AK418"/>
      <c r="AL418"/>
      <c r="AM418"/>
      <c r="AN418"/>
      <c r="AO418"/>
      <c r="AP418"/>
      <c r="AQ418"/>
      <c r="AR418"/>
      <c r="AS418"/>
      <c r="AT418"/>
      <c r="AU418"/>
      <c r="AV418"/>
      <c r="AW418"/>
      <c r="AX418"/>
      <c r="AY418"/>
      <c r="AZ418"/>
      <c r="BA418"/>
      <c r="BB418"/>
      <c r="BC418"/>
      <c r="BD418"/>
      <c r="BE418"/>
      <c r="BF418"/>
      <c r="BG418"/>
      <c r="BH418"/>
      <c r="BI418"/>
      <c r="BJ418"/>
      <c r="BK418"/>
      <c r="BL418"/>
      <c r="BM418"/>
      <c r="BN418"/>
      <c r="BO418"/>
      <c r="BP418"/>
      <c r="BQ418"/>
      <c r="BR418"/>
      <c r="BS418"/>
      <c r="BT418"/>
      <c r="BU418"/>
      <c r="BV418"/>
      <c r="BW418"/>
      <c r="BX418"/>
      <c r="BY418"/>
      <c r="BZ418"/>
      <c r="CA418"/>
      <c r="CB418"/>
      <c r="CC418"/>
      <c r="CD418"/>
      <c r="CE418"/>
      <c r="CF418"/>
      <c r="CG418"/>
      <c r="CH418"/>
      <c r="CI418"/>
      <c r="CJ418"/>
      <c r="CK418"/>
      <c r="CL418"/>
      <c r="CM418"/>
      <c r="CN418"/>
      <c r="CO418"/>
      <c r="CP418"/>
      <c r="CQ418"/>
      <c r="CR418"/>
      <c r="CS418"/>
      <c r="CT418"/>
      <c r="CU418"/>
      <c r="CV418"/>
      <c r="CW418"/>
      <c r="CX418"/>
      <c r="CY418"/>
      <c r="CZ418"/>
      <c r="DA418"/>
      <c r="DB418"/>
      <c r="DC418"/>
      <c r="DD418"/>
      <c r="DE418"/>
      <c r="DF418"/>
      <c r="DG418"/>
      <c r="DH418"/>
      <c r="DI418"/>
      <c r="DJ418"/>
      <c r="DK418"/>
      <c r="DL418"/>
      <c r="DM418"/>
      <c r="DN418"/>
      <c r="DO418"/>
      <c r="DP418"/>
      <c r="DQ418"/>
      <c r="DR418"/>
      <c r="DS418"/>
      <c r="DT418"/>
      <c r="DU418"/>
      <c r="DV418"/>
      <c r="DW418"/>
      <c r="DX418"/>
      <c r="DY418"/>
      <c r="DZ418"/>
      <c r="EA418"/>
      <c r="EB418"/>
      <c r="EC418"/>
      <c r="ED418"/>
      <c r="EE418"/>
      <c r="EF418"/>
      <c r="EG418"/>
      <c r="EH418"/>
      <c r="EI418"/>
      <c r="EJ418"/>
      <c r="EK418"/>
      <c r="EL418"/>
      <c r="EM418"/>
      <c r="EN418"/>
      <c r="EO418"/>
      <c r="EP418"/>
      <c r="EQ418"/>
      <c r="ER418"/>
      <c r="ES418"/>
      <c r="ET418"/>
      <c r="EU418"/>
      <c r="EV418"/>
      <c r="EW418"/>
      <c r="EX418"/>
      <c r="EY418"/>
      <c r="EZ418"/>
      <c r="FA418"/>
      <c r="FB418"/>
      <c r="FC418"/>
      <c r="FD418"/>
      <c r="FE418"/>
      <c r="FF418"/>
      <c r="FG418"/>
      <c r="FH418"/>
      <c r="FI418"/>
      <c r="FJ418"/>
      <c r="FK418"/>
      <c r="FL418"/>
      <c r="FM418"/>
      <c r="FN418"/>
      <c r="FO418"/>
      <c r="FP418"/>
      <c r="FQ418"/>
      <c r="FR418"/>
      <c r="FS418"/>
      <c r="FT418"/>
      <c r="FU418"/>
      <c r="FV418"/>
      <c r="FW418"/>
      <c r="FX418"/>
      <c r="FY418"/>
      <c r="FZ418"/>
      <c r="GA418"/>
      <c r="GB418"/>
      <c r="GC418"/>
      <c r="GD418"/>
      <c r="GE418"/>
      <c r="GF418"/>
      <c r="GG418"/>
      <c r="GH418"/>
      <c r="GI418"/>
      <c r="GJ418"/>
      <c r="GK418"/>
      <c r="GL418"/>
      <c r="GM418"/>
      <c r="GN418"/>
      <c r="GO418"/>
      <c r="GP418"/>
      <c r="GQ418"/>
      <c r="GR418"/>
      <c r="GS418"/>
      <c r="GT418"/>
      <c r="GU418"/>
      <c r="GV418"/>
      <c r="GW418"/>
      <c r="GX418"/>
      <c r="GY418"/>
      <c r="GZ418"/>
      <c r="HA418"/>
      <c r="HB418"/>
      <c r="HC418"/>
      <c r="HD418"/>
      <c r="HE418"/>
      <c r="HF418"/>
      <c r="HG418"/>
      <c r="HH418"/>
      <c r="HI418"/>
      <c r="HJ418"/>
      <c r="HK418"/>
      <c r="HL418"/>
      <c r="HM418"/>
      <c r="HN418"/>
      <c r="HO418"/>
      <c r="HP418"/>
      <c r="HQ418"/>
      <c r="HR418"/>
      <c r="HS418"/>
      <c r="HT418"/>
      <c r="HU418"/>
      <c r="HV418"/>
      <c r="HW418"/>
      <c r="HX418"/>
      <c r="HY418"/>
      <c r="HZ418"/>
      <c r="IA418"/>
      <c r="IB418"/>
      <c r="IC418"/>
      <c r="ID418"/>
      <c r="IE418"/>
      <c r="IF418"/>
      <c r="IG418"/>
      <c r="IH418"/>
      <c r="II418"/>
      <c r="IJ418"/>
      <c r="IK418"/>
      <c r="IL418"/>
      <c r="IM418"/>
      <c r="IN418"/>
      <c r="IO418"/>
      <c r="IP418"/>
      <c r="IQ418"/>
      <c r="IR418"/>
      <c r="IS418"/>
      <c r="IT418"/>
      <c r="IU418"/>
      <c r="IV418"/>
    </row>
    <row r="419" spans="1:256" ht="26.25" customHeight="1" x14ac:dyDescent="0.2">
      <c r="A419" s="137">
        <v>1</v>
      </c>
      <c r="B419" s="140" t="s">
        <v>1337</v>
      </c>
      <c r="C419" s="137">
        <v>2016</v>
      </c>
      <c r="D419" s="340">
        <v>1999</v>
      </c>
      <c r="E419" s="152"/>
      <c r="F419" s="152"/>
      <c r="G419"/>
      <c r="H419"/>
      <c r="I419"/>
      <c r="J419"/>
      <c r="K419"/>
      <c r="L419"/>
      <c r="M419"/>
      <c r="N419"/>
      <c r="O419"/>
      <c r="P419"/>
      <c r="Q419"/>
      <c r="R419"/>
      <c r="S419"/>
      <c r="T419"/>
      <c r="U419"/>
      <c r="V419"/>
      <c r="W419"/>
      <c r="X419"/>
      <c r="Y419"/>
      <c r="Z419"/>
      <c r="AA419"/>
      <c r="AB419"/>
      <c r="AC419"/>
      <c r="AD419"/>
      <c r="AE419"/>
      <c r="AF419"/>
      <c r="AG419"/>
      <c r="AH419"/>
      <c r="AI419"/>
      <c r="AJ419"/>
      <c r="AK419"/>
      <c r="AL419"/>
      <c r="AM419"/>
      <c r="AN419"/>
      <c r="AO419"/>
      <c r="AP419"/>
      <c r="AQ419"/>
      <c r="AR419"/>
      <c r="AS419"/>
      <c r="AT419"/>
      <c r="AU419"/>
      <c r="AV419"/>
      <c r="AW419"/>
      <c r="AX419"/>
      <c r="AY419"/>
      <c r="AZ419"/>
      <c r="BA419"/>
      <c r="BB419"/>
      <c r="BC419"/>
      <c r="BD419"/>
      <c r="BE419"/>
      <c r="BF419"/>
      <c r="BG419"/>
      <c r="BH419"/>
      <c r="BI419"/>
      <c r="BJ419"/>
      <c r="BK419"/>
      <c r="BL419"/>
      <c r="BM419"/>
      <c r="BN419"/>
      <c r="BO419"/>
      <c r="BP419"/>
      <c r="BQ419"/>
      <c r="BR419"/>
      <c r="BS419"/>
      <c r="BT419"/>
      <c r="BU419"/>
      <c r="BV419"/>
      <c r="BW419"/>
      <c r="BX419"/>
      <c r="BY419"/>
      <c r="BZ419"/>
      <c r="CA419"/>
      <c r="CB419"/>
      <c r="CC419"/>
      <c r="CD419"/>
      <c r="CE419"/>
      <c r="CF419"/>
      <c r="CG419"/>
      <c r="CH419"/>
      <c r="CI419"/>
      <c r="CJ419"/>
      <c r="CK419"/>
      <c r="CL419"/>
      <c r="CM419"/>
      <c r="CN419"/>
      <c r="CO419"/>
      <c r="CP419"/>
      <c r="CQ419"/>
      <c r="CR419"/>
      <c r="CS419"/>
      <c r="CT419"/>
      <c r="CU419"/>
      <c r="CV419"/>
      <c r="CW419"/>
      <c r="CX419"/>
      <c r="CY419"/>
      <c r="CZ419"/>
      <c r="DA419"/>
      <c r="DB419"/>
      <c r="DC419"/>
      <c r="DD419"/>
      <c r="DE419"/>
      <c r="DF419"/>
      <c r="DG419"/>
      <c r="DH419"/>
      <c r="DI419"/>
      <c r="DJ419"/>
      <c r="DK419"/>
      <c r="DL419"/>
      <c r="DM419"/>
      <c r="DN419"/>
      <c r="DO419"/>
      <c r="DP419"/>
      <c r="DQ419"/>
      <c r="DR419"/>
      <c r="DS419"/>
      <c r="DT419"/>
      <c r="DU419"/>
      <c r="DV419"/>
      <c r="DW419"/>
      <c r="DX419"/>
      <c r="DY419"/>
      <c r="DZ419"/>
      <c r="EA419"/>
      <c r="EB419"/>
      <c r="EC419"/>
      <c r="ED419"/>
      <c r="EE419"/>
      <c r="EF419"/>
      <c r="EG419"/>
      <c r="EH419"/>
      <c r="EI419"/>
      <c r="EJ419"/>
      <c r="EK419"/>
      <c r="EL419"/>
      <c r="EM419"/>
      <c r="EN419"/>
      <c r="EO419"/>
      <c r="EP419"/>
      <c r="EQ419"/>
      <c r="ER419"/>
      <c r="ES419"/>
      <c r="ET419"/>
      <c r="EU419"/>
      <c r="EV419"/>
      <c r="EW419"/>
      <c r="EX419"/>
      <c r="EY419"/>
      <c r="EZ419"/>
      <c r="FA419"/>
      <c r="FB419"/>
      <c r="FC419"/>
      <c r="FD419"/>
      <c r="FE419"/>
      <c r="FF419"/>
      <c r="FG419"/>
      <c r="FH419"/>
      <c r="FI419"/>
      <c r="FJ419"/>
      <c r="FK419"/>
      <c r="FL419"/>
      <c r="FM419"/>
      <c r="FN419"/>
      <c r="FO419"/>
      <c r="FP419"/>
      <c r="FQ419"/>
      <c r="FR419"/>
      <c r="FS419"/>
      <c r="FT419"/>
      <c r="FU419"/>
      <c r="FV419"/>
      <c r="FW419"/>
      <c r="FX419"/>
      <c r="FY419"/>
      <c r="FZ419"/>
      <c r="GA419"/>
      <c r="GB419"/>
      <c r="GC419"/>
      <c r="GD419"/>
      <c r="GE419"/>
      <c r="GF419"/>
      <c r="GG419"/>
      <c r="GH419"/>
      <c r="GI419"/>
      <c r="GJ419"/>
      <c r="GK419"/>
      <c r="GL419"/>
      <c r="GM419"/>
      <c r="GN419"/>
      <c r="GO419"/>
      <c r="GP419"/>
      <c r="GQ419"/>
      <c r="GR419"/>
      <c r="GS419"/>
      <c r="GT419"/>
      <c r="GU419"/>
      <c r="GV419"/>
      <c r="GW419"/>
      <c r="GX419"/>
      <c r="GY419"/>
      <c r="GZ419"/>
      <c r="HA419"/>
      <c r="HB419"/>
      <c r="HC419"/>
      <c r="HD419"/>
      <c r="HE419"/>
      <c r="HF419"/>
      <c r="HG419"/>
      <c r="HH419"/>
      <c r="HI419"/>
      <c r="HJ419"/>
      <c r="HK419"/>
      <c r="HL419"/>
      <c r="HM419"/>
      <c r="HN419"/>
      <c r="HO419"/>
      <c r="HP419"/>
      <c r="HQ419"/>
      <c r="HR419"/>
      <c r="HS419"/>
      <c r="HT419"/>
      <c r="HU419"/>
      <c r="HV419"/>
      <c r="HW419"/>
      <c r="HX419"/>
      <c r="HY419"/>
      <c r="HZ419"/>
      <c r="IA419"/>
      <c r="IB419"/>
      <c r="IC419"/>
      <c r="ID419"/>
      <c r="IE419"/>
      <c r="IF419"/>
      <c r="IG419"/>
      <c r="IH419"/>
      <c r="II419"/>
      <c r="IJ419"/>
      <c r="IK419"/>
      <c r="IL419"/>
      <c r="IM419"/>
      <c r="IN419"/>
      <c r="IO419"/>
      <c r="IP419"/>
      <c r="IQ419"/>
      <c r="IR419"/>
      <c r="IS419"/>
      <c r="IT419"/>
      <c r="IU419"/>
      <c r="IV419"/>
    </row>
    <row r="420" spans="1:256" s="152" customFormat="1" ht="26.25" customHeight="1" x14ac:dyDescent="0.2">
      <c r="A420" s="137"/>
      <c r="B420" s="146" t="s">
        <v>457</v>
      </c>
      <c r="C420" s="145"/>
      <c r="D420" s="342">
        <f>SUM(D419)</f>
        <v>1999</v>
      </c>
    </row>
    <row r="421" spans="1:256" ht="26.25" customHeight="1" x14ac:dyDescent="0.2">
      <c r="A421" s="151"/>
      <c r="B421"/>
      <c r="C421" s="151"/>
      <c r="D421" s="345"/>
      <c r="E421"/>
      <c r="F421"/>
      <c r="G421"/>
      <c r="H421"/>
      <c r="I421"/>
      <c r="J421"/>
      <c r="K421"/>
      <c r="L421"/>
      <c r="M421"/>
      <c r="N421"/>
      <c r="O421"/>
      <c r="P421"/>
      <c r="Q421"/>
      <c r="R421"/>
      <c r="S421"/>
      <c r="T421"/>
      <c r="U421"/>
      <c r="V421"/>
      <c r="W421"/>
      <c r="X421"/>
      <c r="Y421"/>
      <c r="Z421"/>
      <c r="AA421"/>
      <c r="AB421"/>
      <c r="AC421"/>
      <c r="AD421"/>
      <c r="AE421"/>
      <c r="AF421"/>
      <c r="AG421"/>
      <c r="AH421"/>
      <c r="AI421"/>
      <c r="AJ421"/>
      <c r="AK421"/>
      <c r="AL421"/>
      <c r="AM421"/>
      <c r="AN421"/>
      <c r="AO421"/>
      <c r="AP421"/>
      <c r="AQ421"/>
      <c r="AR421"/>
      <c r="AS421"/>
      <c r="AT421"/>
      <c r="AU421"/>
      <c r="AV421"/>
      <c r="AW421"/>
      <c r="AX421"/>
      <c r="AY421"/>
      <c r="AZ421"/>
      <c r="BA421"/>
      <c r="BB421"/>
      <c r="BC421"/>
      <c r="BD421"/>
      <c r="BE421"/>
      <c r="BF421"/>
      <c r="BG421"/>
      <c r="BH421"/>
      <c r="BI421"/>
      <c r="BJ421"/>
      <c r="BK421"/>
      <c r="BL421"/>
      <c r="BM421"/>
      <c r="BN421"/>
      <c r="BO421"/>
      <c r="BP421"/>
      <c r="BQ421"/>
      <c r="BR421"/>
      <c r="BS421"/>
      <c r="BT421"/>
      <c r="BU421"/>
      <c r="BV421"/>
      <c r="BW421"/>
      <c r="BX421"/>
      <c r="BY421"/>
      <c r="BZ421"/>
      <c r="CA421"/>
      <c r="CB421"/>
      <c r="CC421"/>
      <c r="CD421"/>
      <c r="CE421"/>
      <c r="CF421"/>
      <c r="CG421"/>
      <c r="CH421"/>
      <c r="CI421"/>
      <c r="CJ421"/>
      <c r="CK421"/>
      <c r="CL421"/>
      <c r="CM421"/>
      <c r="CN421"/>
      <c r="CO421"/>
      <c r="CP421"/>
      <c r="CQ421"/>
      <c r="CR421"/>
      <c r="CS421"/>
      <c r="CT421"/>
      <c r="CU421"/>
      <c r="CV421"/>
      <c r="CW421"/>
      <c r="CX421"/>
      <c r="CY421"/>
      <c r="CZ421"/>
      <c r="DA421"/>
      <c r="DB421"/>
      <c r="DC421"/>
      <c r="DD421"/>
      <c r="DE421"/>
      <c r="DF421"/>
      <c r="DG421"/>
      <c r="DH421"/>
      <c r="DI421"/>
      <c r="DJ421"/>
      <c r="DK421"/>
      <c r="DL421"/>
      <c r="DM421"/>
      <c r="DN421"/>
      <c r="DO421"/>
      <c r="DP421"/>
      <c r="DQ421"/>
      <c r="DR421"/>
      <c r="DS421"/>
      <c r="DT421"/>
      <c r="DU421"/>
      <c r="DV421"/>
      <c r="DW421"/>
      <c r="DX421"/>
      <c r="DY421"/>
      <c r="DZ421"/>
      <c r="EA421"/>
      <c r="EB421"/>
      <c r="EC421"/>
      <c r="ED421"/>
      <c r="EE421"/>
      <c r="EF421"/>
      <c r="EG421"/>
      <c r="EH421"/>
      <c r="EI421"/>
      <c r="EJ421"/>
      <c r="EK421"/>
      <c r="EL421"/>
      <c r="EM421"/>
      <c r="EN421"/>
      <c r="EO421"/>
      <c r="EP421"/>
      <c r="EQ421"/>
      <c r="ER421"/>
      <c r="ES421"/>
      <c r="ET421"/>
      <c r="EU421"/>
      <c r="EV421"/>
      <c r="EW421"/>
      <c r="EX421"/>
      <c r="EY421"/>
      <c r="EZ421"/>
      <c r="FA421"/>
      <c r="FB421"/>
      <c r="FC421"/>
      <c r="FD421"/>
      <c r="FE421"/>
      <c r="FF421"/>
      <c r="FG421"/>
      <c r="FH421"/>
      <c r="FI421"/>
      <c r="FJ421"/>
      <c r="FK421"/>
      <c r="FL421"/>
      <c r="FM421"/>
      <c r="FN421"/>
      <c r="FO421"/>
      <c r="FP421"/>
      <c r="FQ421"/>
      <c r="FR421"/>
      <c r="FS421"/>
      <c r="FT421"/>
      <c r="FU421"/>
      <c r="FV421"/>
      <c r="FW421"/>
      <c r="FX421"/>
      <c r="FY421"/>
      <c r="FZ421"/>
      <c r="GA421"/>
      <c r="GB421"/>
      <c r="GC421"/>
      <c r="GD421"/>
      <c r="GE421"/>
      <c r="GF421"/>
      <c r="GG421"/>
      <c r="GH421"/>
      <c r="GI421"/>
      <c r="GJ421"/>
      <c r="GK421"/>
      <c r="GL421"/>
      <c r="GM421"/>
      <c r="GN421"/>
      <c r="GO421"/>
      <c r="GP421"/>
      <c r="GQ421"/>
      <c r="GR421"/>
      <c r="GS421"/>
      <c r="GT421"/>
      <c r="GU421"/>
      <c r="GV421"/>
      <c r="GW421"/>
      <c r="GX421"/>
      <c r="GY421"/>
      <c r="GZ421"/>
      <c r="HA421"/>
      <c r="HB421"/>
      <c r="HC421"/>
      <c r="HD421"/>
      <c r="HE421"/>
      <c r="HF421"/>
      <c r="HG421"/>
      <c r="HH421"/>
      <c r="HI421"/>
      <c r="HJ421"/>
      <c r="HK421"/>
      <c r="HL421"/>
      <c r="HM421"/>
      <c r="HN421"/>
      <c r="HO421"/>
      <c r="HP421"/>
      <c r="HQ421"/>
      <c r="HR421"/>
      <c r="HS421"/>
      <c r="HT421"/>
      <c r="HU421"/>
      <c r="HV421"/>
      <c r="HW421"/>
      <c r="HX421"/>
      <c r="HY421"/>
      <c r="HZ421"/>
      <c r="IA421"/>
      <c r="IB421"/>
      <c r="IC421"/>
      <c r="ID421"/>
      <c r="IE421"/>
      <c r="IF421"/>
      <c r="IG421"/>
      <c r="IH421"/>
      <c r="II421"/>
      <c r="IJ421"/>
      <c r="IK421"/>
      <c r="IL421"/>
      <c r="IM421"/>
      <c r="IN421"/>
      <c r="IO421"/>
      <c r="IP421"/>
      <c r="IQ421"/>
      <c r="IR421"/>
      <c r="IS421"/>
      <c r="IT421"/>
      <c r="IU421"/>
      <c r="IV421"/>
    </row>
    <row r="422" spans="1:256" ht="26.25" customHeight="1" x14ac:dyDescent="0.2">
      <c r="A422" s="432" t="s">
        <v>65</v>
      </c>
      <c r="B422" s="432"/>
      <c r="C422" s="432"/>
      <c r="D422" s="432"/>
      <c r="E422"/>
      <c r="F422"/>
      <c r="G422"/>
      <c r="H422"/>
      <c r="I422"/>
      <c r="J422"/>
      <c r="K422"/>
      <c r="L422"/>
      <c r="M422"/>
      <c r="N422"/>
      <c r="O422"/>
      <c r="P422"/>
      <c r="Q422"/>
      <c r="R422"/>
      <c r="S422"/>
      <c r="T422"/>
      <c r="U422"/>
      <c r="V422"/>
      <c r="W422"/>
      <c r="X422"/>
      <c r="Y422"/>
      <c r="Z422"/>
      <c r="AA422"/>
      <c r="AB422"/>
      <c r="AC422"/>
      <c r="AD422"/>
      <c r="AE422"/>
      <c r="AF422"/>
      <c r="AG422"/>
      <c r="AH422"/>
      <c r="AI422"/>
      <c r="AJ422"/>
      <c r="AK422"/>
      <c r="AL422"/>
      <c r="AM422"/>
      <c r="AN422"/>
      <c r="AO422"/>
      <c r="AP422"/>
      <c r="AQ422"/>
      <c r="AR422"/>
      <c r="AS422"/>
      <c r="AT422"/>
      <c r="AU422"/>
      <c r="AV422"/>
      <c r="AW422"/>
      <c r="AX422"/>
      <c r="AY422"/>
      <c r="AZ422"/>
      <c r="BA422"/>
      <c r="BB422"/>
      <c r="BC422"/>
      <c r="BD422"/>
      <c r="BE422"/>
      <c r="BF422"/>
      <c r="BG422"/>
      <c r="BH422"/>
      <c r="BI422"/>
      <c r="BJ422"/>
      <c r="BK422"/>
      <c r="BL422"/>
      <c r="BM422"/>
      <c r="BN422"/>
      <c r="BO422"/>
      <c r="BP422"/>
      <c r="BQ422"/>
      <c r="BR422"/>
      <c r="BS422"/>
      <c r="BT422"/>
      <c r="BU422"/>
      <c r="BV422"/>
      <c r="BW422"/>
      <c r="BX422"/>
      <c r="BY422"/>
      <c r="BZ422"/>
      <c r="CA422"/>
      <c r="CB422"/>
      <c r="CC422"/>
      <c r="CD422"/>
      <c r="CE422"/>
      <c r="CF422"/>
      <c r="CG422"/>
      <c r="CH422"/>
      <c r="CI422"/>
      <c r="CJ422"/>
      <c r="CK422"/>
      <c r="CL422"/>
      <c r="CM422"/>
      <c r="CN422"/>
      <c r="CO422"/>
      <c r="CP422"/>
      <c r="CQ422"/>
      <c r="CR422"/>
      <c r="CS422"/>
      <c r="CT422"/>
      <c r="CU422"/>
      <c r="CV422"/>
      <c r="CW422"/>
      <c r="CX422"/>
      <c r="CY422"/>
      <c r="CZ422"/>
      <c r="DA422"/>
      <c r="DB422"/>
      <c r="DC422"/>
      <c r="DD422"/>
      <c r="DE422"/>
      <c r="DF422"/>
      <c r="DG422"/>
      <c r="DH422"/>
      <c r="DI422"/>
      <c r="DJ422"/>
      <c r="DK422"/>
      <c r="DL422"/>
      <c r="DM422"/>
      <c r="DN422"/>
      <c r="DO422"/>
      <c r="DP422"/>
      <c r="DQ422"/>
      <c r="DR422"/>
      <c r="DS422"/>
      <c r="DT422"/>
      <c r="DU422"/>
      <c r="DV422"/>
      <c r="DW422"/>
      <c r="DX422"/>
      <c r="DY422"/>
      <c r="DZ422"/>
      <c r="EA422"/>
      <c r="EB422"/>
      <c r="EC422"/>
      <c r="ED422"/>
      <c r="EE422"/>
      <c r="EF422"/>
      <c r="EG422"/>
      <c r="EH422"/>
      <c r="EI422"/>
      <c r="EJ422"/>
      <c r="EK422"/>
      <c r="EL422"/>
      <c r="EM422"/>
      <c r="EN422"/>
      <c r="EO422"/>
      <c r="EP422"/>
      <c r="EQ422"/>
      <c r="ER422"/>
      <c r="ES422"/>
      <c r="ET422"/>
      <c r="EU422"/>
      <c r="EV422"/>
      <c r="EW422"/>
      <c r="EX422"/>
      <c r="EY422"/>
      <c r="EZ422"/>
      <c r="FA422"/>
      <c r="FB422"/>
      <c r="FC422"/>
      <c r="FD422"/>
      <c r="FE422"/>
      <c r="FF422"/>
      <c r="FG422"/>
      <c r="FH422"/>
      <c r="FI422"/>
      <c r="FJ422"/>
      <c r="FK422"/>
      <c r="FL422"/>
      <c r="FM422"/>
      <c r="FN422"/>
      <c r="FO422"/>
      <c r="FP422"/>
      <c r="FQ422"/>
      <c r="FR422"/>
      <c r="FS422"/>
      <c r="FT422"/>
      <c r="FU422"/>
      <c r="FV422"/>
      <c r="FW422"/>
      <c r="FX422"/>
      <c r="FY422"/>
      <c r="FZ422"/>
      <c r="GA422"/>
      <c r="GB422"/>
      <c r="GC422"/>
      <c r="GD422"/>
      <c r="GE422"/>
      <c r="GF422"/>
      <c r="GG422"/>
      <c r="GH422"/>
      <c r="GI422"/>
      <c r="GJ422"/>
      <c r="GK422"/>
      <c r="GL422"/>
      <c r="GM422"/>
      <c r="GN422"/>
      <c r="GO422"/>
      <c r="GP422"/>
      <c r="GQ422"/>
      <c r="GR422"/>
      <c r="GS422"/>
      <c r="GT422"/>
      <c r="GU422"/>
      <c r="GV422"/>
      <c r="GW422"/>
      <c r="GX422"/>
      <c r="GY422"/>
      <c r="GZ422"/>
      <c r="HA422"/>
      <c r="HB422"/>
      <c r="HC422"/>
      <c r="HD422"/>
      <c r="HE422"/>
      <c r="HF422"/>
      <c r="HG422"/>
      <c r="HH422"/>
      <c r="HI422"/>
      <c r="HJ422"/>
      <c r="HK422"/>
      <c r="HL422"/>
      <c r="HM422"/>
      <c r="HN422"/>
      <c r="HO422"/>
      <c r="HP422"/>
      <c r="HQ422"/>
      <c r="HR422"/>
      <c r="HS422"/>
      <c r="HT422"/>
      <c r="HU422"/>
      <c r="HV422"/>
      <c r="HW422"/>
      <c r="HX422"/>
      <c r="HY422"/>
      <c r="HZ422"/>
      <c r="IA422"/>
      <c r="IB422"/>
      <c r="IC422"/>
      <c r="ID422"/>
      <c r="IE422"/>
      <c r="IF422"/>
      <c r="IG422"/>
      <c r="IH422"/>
      <c r="II422"/>
      <c r="IJ422"/>
      <c r="IK422"/>
      <c r="IL422"/>
      <c r="IM422"/>
      <c r="IN422"/>
      <c r="IO422"/>
      <c r="IP422"/>
      <c r="IQ422"/>
      <c r="IR422"/>
      <c r="IS422"/>
      <c r="IT422"/>
      <c r="IU422"/>
      <c r="IV422"/>
    </row>
    <row r="423" spans="1:256" ht="26.25" customHeight="1" x14ac:dyDescent="0.2">
      <c r="A423" s="427" t="s">
        <v>1014</v>
      </c>
      <c r="B423" s="427"/>
      <c r="C423" s="427"/>
      <c r="D423" s="427"/>
      <c r="E423" s="152"/>
      <c r="F423" s="152"/>
      <c r="G423"/>
      <c r="H423"/>
      <c r="I423"/>
      <c r="J423"/>
      <c r="K423"/>
      <c r="L423"/>
      <c r="M423"/>
      <c r="N423"/>
      <c r="O423"/>
      <c r="P423"/>
      <c r="Q423"/>
      <c r="R423"/>
      <c r="S423"/>
      <c r="T423"/>
      <c r="U423"/>
      <c r="V423"/>
      <c r="W423"/>
      <c r="X423"/>
      <c r="Y423"/>
      <c r="Z423"/>
      <c r="AA423"/>
      <c r="AB423"/>
      <c r="AC423"/>
      <c r="AD423"/>
      <c r="AE423"/>
      <c r="AF423"/>
      <c r="AG423"/>
      <c r="AH423"/>
      <c r="AI423"/>
      <c r="AJ423"/>
      <c r="AK423"/>
      <c r="AL423"/>
      <c r="AM423"/>
      <c r="AN423"/>
      <c r="AO423"/>
      <c r="AP423"/>
      <c r="AQ423"/>
      <c r="AR423"/>
      <c r="AS423"/>
      <c r="AT423"/>
      <c r="AU423"/>
      <c r="AV423"/>
      <c r="AW423"/>
      <c r="AX423"/>
      <c r="AY423"/>
      <c r="AZ423"/>
      <c r="BA423"/>
      <c r="BB423"/>
      <c r="BC423"/>
      <c r="BD423"/>
      <c r="BE423"/>
      <c r="BF423"/>
      <c r="BG423"/>
      <c r="BH423"/>
      <c r="BI423"/>
      <c r="BJ423"/>
      <c r="BK423"/>
      <c r="BL423"/>
      <c r="BM423"/>
      <c r="BN423"/>
      <c r="BO423"/>
      <c r="BP423"/>
      <c r="BQ423"/>
      <c r="BR423"/>
      <c r="BS423"/>
      <c r="BT423"/>
      <c r="BU423"/>
      <c r="BV423"/>
      <c r="BW423"/>
      <c r="BX423"/>
      <c r="BY423"/>
      <c r="BZ423"/>
      <c r="CA423"/>
      <c r="CB423"/>
      <c r="CC423"/>
      <c r="CD423"/>
      <c r="CE423"/>
      <c r="CF423"/>
      <c r="CG423"/>
      <c r="CH423"/>
      <c r="CI423"/>
      <c r="CJ423"/>
      <c r="CK423"/>
      <c r="CL423"/>
      <c r="CM423"/>
      <c r="CN423"/>
      <c r="CO423"/>
      <c r="CP423"/>
      <c r="CQ423"/>
      <c r="CR423"/>
      <c r="CS423"/>
      <c r="CT423"/>
      <c r="CU423"/>
      <c r="CV423"/>
      <c r="CW423"/>
      <c r="CX423"/>
      <c r="CY423"/>
      <c r="CZ423"/>
      <c r="DA423"/>
      <c r="DB423"/>
      <c r="DC423"/>
      <c r="DD423"/>
      <c r="DE423"/>
      <c r="DF423"/>
      <c r="DG423"/>
      <c r="DH423"/>
      <c r="DI423"/>
      <c r="DJ423"/>
      <c r="DK423"/>
      <c r="DL423"/>
      <c r="DM423"/>
      <c r="DN423"/>
      <c r="DO423"/>
      <c r="DP423"/>
      <c r="DQ423"/>
      <c r="DR423"/>
      <c r="DS423"/>
      <c r="DT423"/>
      <c r="DU423"/>
      <c r="DV423"/>
      <c r="DW423"/>
      <c r="DX423"/>
      <c r="DY423"/>
      <c r="DZ423"/>
      <c r="EA423"/>
      <c r="EB423"/>
      <c r="EC423"/>
      <c r="ED423"/>
      <c r="EE423"/>
      <c r="EF423"/>
      <c r="EG423"/>
      <c r="EH423"/>
      <c r="EI423"/>
      <c r="EJ423"/>
      <c r="EK423"/>
      <c r="EL423"/>
      <c r="EM423"/>
      <c r="EN423"/>
      <c r="EO423"/>
      <c r="EP423"/>
      <c r="EQ423"/>
      <c r="ER423"/>
      <c r="ES423"/>
      <c r="ET423"/>
      <c r="EU423"/>
      <c r="EV423"/>
      <c r="EW423"/>
      <c r="EX423"/>
      <c r="EY423"/>
      <c r="EZ423"/>
      <c r="FA423"/>
      <c r="FB423"/>
      <c r="FC423"/>
      <c r="FD423"/>
      <c r="FE423"/>
      <c r="FF423"/>
      <c r="FG423"/>
      <c r="FH423"/>
      <c r="FI423"/>
      <c r="FJ423"/>
      <c r="FK423"/>
      <c r="FL423"/>
      <c r="FM423"/>
      <c r="FN423"/>
      <c r="FO423"/>
      <c r="FP423"/>
      <c r="FQ423"/>
      <c r="FR423"/>
      <c r="FS423"/>
      <c r="FT423"/>
      <c r="FU423"/>
      <c r="FV423"/>
      <c r="FW423"/>
      <c r="FX423"/>
      <c r="FY423"/>
      <c r="FZ423"/>
      <c r="GA423"/>
      <c r="GB423"/>
      <c r="GC423"/>
      <c r="GD423"/>
      <c r="GE423"/>
      <c r="GF423"/>
      <c r="GG423"/>
      <c r="GH423"/>
      <c r="GI423"/>
      <c r="GJ423"/>
      <c r="GK423"/>
      <c r="GL423"/>
      <c r="GM423"/>
      <c r="GN423"/>
      <c r="GO423"/>
      <c r="GP423"/>
      <c r="GQ423"/>
      <c r="GR423"/>
      <c r="GS423"/>
      <c r="GT423"/>
      <c r="GU423"/>
      <c r="GV423"/>
      <c r="GW423"/>
      <c r="GX423"/>
      <c r="GY423"/>
      <c r="GZ423"/>
      <c r="HA423"/>
      <c r="HB423"/>
      <c r="HC423"/>
      <c r="HD423"/>
      <c r="HE423"/>
      <c r="HF423"/>
      <c r="HG423"/>
      <c r="HH423"/>
      <c r="HI423"/>
      <c r="HJ423"/>
      <c r="HK423"/>
      <c r="HL423"/>
      <c r="HM423"/>
      <c r="HN423"/>
      <c r="HO423"/>
      <c r="HP423"/>
      <c r="HQ423"/>
      <c r="HR423"/>
      <c r="HS423"/>
      <c r="HT423"/>
      <c r="HU423"/>
      <c r="HV423"/>
      <c r="HW423"/>
      <c r="HX423"/>
      <c r="HY423"/>
      <c r="HZ423"/>
      <c r="IA423"/>
      <c r="IB423"/>
      <c r="IC423"/>
      <c r="ID423"/>
      <c r="IE423"/>
      <c r="IF423"/>
      <c r="IG423"/>
      <c r="IH423"/>
      <c r="II423"/>
      <c r="IJ423"/>
      <c r="IK423"/>
      <c r="IL423"/>
      <c r="IM423"/>
      <c r="IN423"/>
      <c r="IO423"/>
      <c r="IP423"/>
      <c r="IQ423"/>
      <c r="IR423"/>
      <c r="IS423"/>
      <c r="IT423"/>
      <c r="IU423"/>
      <c r="IV423"/>
    </row>
    <row r="424" spans="1:256" ht="26.25" customHeight="1" x14ac:dyDescent="0.2">
      <c r="A424" s="137">
        <v>1</v>
      </c>
      <c r="B424" s="140" t="s">
        <v>1338</v>
      </c>
      <c r="C424" s="137">
        <v>2013</v>
      </c>
      <c r="D424" s="351">
        <v>240.43</v>
      </c>
      <c r="E424" s="152"/>
      <c r="F424" s="152"/>
      <c r="G424"/>
      <c r="H424"/>
      <c r="I424"/>
      <c r="J424"/>
      <c r="K424"/>
      <c r="L424"/>
      <c r="M424"/>
      <c r="N424"/>
      <c r="O424"/>
      <c r="P424"/>
      <c r="Q424"/>
      <c r="R424"/>
      <c r="S424"/>
      <c r="T424"/>
      <c r="U424"/>
      <c r="V424"/>
      <c r="W424"/>
      <c r="X424"/>
      <c r="Y424"/>
      <c r="Z424"/>
      <c r="AA424"/>
      <c r="AB424"/>
      <c r="AC424"/>
      <c r="AD424"/>
      <c r="AE424"/>
      <c r="AF424"/>
      <c r="AG424"/>
      <c r="AH424"/>
      <c r="AI424"/>
      <c r="AJ424"/>
      <c r="AK424"/>
      <c r="AL424"/>
      <c r="AM424"/>
      <c r="AN424"/>
      <c r="AO424"/>
      <c r="AP424"/>
      <c r="AQ424"/>
      <c r="AR424"/>
      <c r="AS424"/>
      <c r="AT424"/>
      <c r="AU424"/>
      <c r="AV424"/>
      <c r="AW424"/>
      <c r="AX424"/>
      <c r="AY424"/>
      <c r="AZ424"/>
      <c r="BA424"/>
      <c r="BB424"/>
      <c r="BC424"/>
      <c r="BD424"/>
      <c r="BE424"/>
      <c r="BF424"/>
      <c r="BG424"/>
      <c r="BH424"/>
      <c r="BI424"/>
      <c r="BJ424"/>
      <c r="BK424"/>
      <c r="BL424"/>
      <c r="BM424"/>
      <c r="BN424"/>
      <c r="BO424"/>
      <c r="BP424"/>
      <c r="BQ424"/>
      <c r="BR424"/>
      <c r="BS424"/>
      <c r="BT424"/>
      <c r="BU424"/>
      <c r="BV424"/>
      <c r="BW424"/>
      <c r="BX424"/>
      <c r="BY424"/>
      <c r="BZ424"/>
      <c r="CA424"/>
      <c r="CB424"/>
      <c r="CC424"/>
      <c r="CD424"/>
      <c r="CE424"/>
      <c r="CF424"/>
      <c r="CG424"/>
      <c r="CH424"/>
      <c r="CI424"/>
      <c r="CJ424"/>
      <c r="CK424"/>
      <c r="CL424"/>
      <c r="CM424"/>
      <c r="CN424"/>
      <c r="CO424"/>
      <c r="CP424"/>
      <c r="CQ424"/>
      <c r="CR424"/>
      <c r="CS424"/>
      <c r="CT424"/>
      <c r="CU424"/>
      <c r="CV424"/>
      <c r="CW424"/>
      <c r="CX424"/>
      <c r="CY424"/>
      <c r="CZ424"/>
      <c r="DA424"/>
      <c r="DB424"/>
      <c r="DC424"/>
      <c r="DD424"/>
      <c r="DE424"/>
      <c r="DF424"/>
      <c r="DG424"/>
      <c r="DH424"/>
      <c r="DI424"/>
      <c r="DJ424"/>
      <c r="DK424"/>
      <c r="DL424"/>
      <c r="DM424"/>
      <c r="DN424"/>
      <c r="DO424"/>
      <c r="DP424"/>
      <c r="DQ424"/>
      <c r="DR424"/>
      <c r="DS424"/>
      <c r="DT424"/>
      <c r="DU424"/>
      <c r="DV424"/>
      <c r="DW424"/>
      <c r="DX424"/>
      <c r="DY424"/>
      <c r="DZ424"/>
      <c r="EA424"/>
      <c r="EB424"/>
      <c r="EC424"/>
      <c r="ED424"/>
      <c r="EE424"/>
      <c r="EF424"/>
      <c r="EG424"/>
      <c r="EH424"/>
      <c r="EI424"/>
      <c r="EJ424"/>
      <c r="EK424"/>
      <c r="EL424"/>
      <c r="EM424"/>
      <c r="EN424"/>
      <c r="EO424"/>
      <c r="EP424"/>
      <c r="EQ424"/>
      <c r="ER424"/>
      <c r="ES424"/>
      <c r="ET424"/>
      <c r="EU424"/>
      <c r="EV424"/>
      <c r="EW424"/>
      <c r="EX424"/>
      <c r="EY424"/>
      <c r="EZ424"/>
      <c r="FA424"/>
      <c r="FB424"/>
      <c r="FC424"/>
      <c r="FD424"/>
      <c r="FE424"/>
      <c r="FF424"/>
      <c r="FG424"/>
      <c r="FH424"/>
      <c r="FI424"/>
      <c r="FJ424"/>
      <c r="FK424"/>
      <c r="FL424"/>
      <c r="FM424"/>
      <c r="FN424"/>
      <c r="FO424"/>
      <c r="FP424"/>
      <c r="FQ424"/>
      <c r="FR424"/>
      <c r="FS424"/>
      <c r="FT424"/>
      <c r="FU424"/>
      <c r="FV424"/>
      <c r="FW424"/>
      <c r="FX424"/>
      <c r="FY424"/>
      <c r="FZ424"/>
      <c r="GA424"/>
      <c r="GB424"/>
      <c r="GC424"/>
      <c r="GD424"/>
      <c r="GE424"/>
      <c r="GF424"/>
      <c r="GG424"/>
      <c r="GH424"/>
      <c r="GI424"/>
      <c r="GJ424"/>
      <c r="GK424"/>
      <c r="GL424"/>
      <c r="GM424"/>
      <c r="GN424"/>
      <c r="GO424"/>
      <c r="GP424"/>
      <c r="GQ424"/>
      <c r="GR424"/>
      <c r="GS424"/>
      <c r="GT424"/>
      <c r="GU424"/>
      <c r="GV424"/>
      <c r="GW424"/>
      <c r="GX424"/>
      <c r="GY424"/>
      <c r="GZ424"/>
      <c r="HA424"/>
      <c r="HB424"/>
      <c r="HC424"/>
      <c r="HD424"/>
      <c r="HE424"/>
      <c r="HF424"/>
      <c r="HG424"/>
      <c r="HH424"/>
      <c r="HI424"/>
      <c r="HJ424"/>
      <c r="HK424"/>
      <c r="HL424"/>
      <c r="HM424"/>
      <c r="HN424"/>
      <c r="HO424"/>
      <c r="HP424"/>
      <c r="HQ424"/>
      <c r="HR424"/>
      <c r="HS424"/>
      <c r="HT424"/>
      <c r="HU424"/>
      <c r="HV424"/>
      <c r="HW424"/>
      <c r="HX424"/>
      <c r="HY424"/>
      <c r="HZ424"/>
      <c r="IA424"/>
      <c r="IB424"/>
      <c r="IC424"/>
      <c r="ID424"/>
      <c r="IE424"/>
      <c r="IF424"/>
      <c r="IG424"/>
      <c r="IH424"/>
      <c r="II424"/>
      <c r="IJ424"/>
      <c r="IK424"/>
      <c r="IL424"/>
      <c r="IM424"/>
      <c r="IN424"/>
      <c r="IO424"/>
      <c r="IP424"/>
      <c r="IQ424"/>
      <c r="IR424"/>
      <c r="IS424"/>
      <c r="IT424"/>
      <c r="IU424"/>
      <c r="IV424"/>
    </row>
    <row r="425" spans="1:256" ht="30.75" customHeight="1" x14ac:dyDescent="0.2">
      <c r="A425" s="137">
        <v>2</v>
      </c>
      <c r="B425" s="140" t="s">
        <v>1339</v>
      </c>
      <c r="C425" s="137">
        <v>2013</v>
      </c>
      <c r="D425" s="351">
        <v>1291.33</v>
      </c>
      <c r="E425"/>
      <c r="F425"/>
      <c r="G425"/>
      <c r="H425"/>
      <c r="I425"/>
      <c r="J425"/>
      <c r="K425"/>
      <c r="L425"/>
      <c r="M425"/>
      <c r="N425"/>
      <c r="O425"/>
      <c r="P425"/>
      <c r="Q425"/>
      <c r="R425"/>
      <c r="S425"/>
      <c r="T425"/>
      <c r="U425"/>
      <c r="V425"/>
      <c r="W425"/>
      <c r="X425"/>
      <c r="Y425"/>
      <c r="Z425"/>
      <c r="AA425"/>
      <c r="AB425"/>
      <c r="AC425"/>
      <c r="AD425"/>
      <c r="AE425"/>
      <c r="AF425"/>
      <c r="AG425"/>
      <c r="AH425"/>
      <c r="AI425"/>
      <c r="AJ425"/>
      <c r="AK425"/>
      <c r="AL425"/>
      <c r="AM425"/>
      <c r="AN425"/>
      <c r="AO425"/>
      <c r="AP425"/>
      <c r="AQ425"/>
      <c r="AR425"/>
      <c r="AS425"/>
      <c r="AT425"/>
      <c r="AU425"/>
      <c r="AV425"/>
      <c r="AW425"/>
      <c r="AX425"/>
      <c r="AY425"/>
      <c r="AZ425"/>
      <c r="BA425"/>
      <c r="BB425"/>
      <c r="BC425"/>
      <c r="BD425"/>
      <c r="BE425"/>
      <c r="BF425"/>
      <c r="BG425"/>
      <c r="BH425"/>
      <c r="BI425"/>
      <c r="BJ425"/>
      <c r="BK425"/>
      <c r="BL425"/>
      <c r="BM425"/>
      <c r="BN425"/>
      <c r="BO425"/>
      <c r="BP425"/>
      <c r="BQ425"/>
      <c r="BR425"/>
      <c r="BS425"/>
      <c r="BT425"/>
      <c r="BU425"/>
      <c r="BV425"/>
      <c r="BW425"/>
      <c r="BX425"/>
      <c r="BY425"/>
      <c r="BZ425"/>
      <c r="CA425"/>
      <c r="CB425"/>
      <c r="CC425"/>
      <c r="CD425"/>
      <c r="CE425"/>
      <c r="CF425"/>
      <c r="CG425"/>
      <c r="CH425"/>
      <c r="CI425"/>
      <c r="CJ425"/>
      <c r="CK425"/>
      <c r="CL425"/>
      <c r="CM425"/>
      <c r="CN425"/>
      <c r="CO425"/>
      <c r="CP425"/>
      <c r="CQ425"/>
      <c r="CR425"/>
      <c r="CS425"/>
      <c r="CT425"/>
      <c r="CU425"/>
      <c r="CV425"/>
      <c r="CW425"/>
      <c r="CX425"/>
      <c r="CY425"/>
      <c r="CZ425"/>
      <c r="DA425"/>
      <c r="DB425"/>
      <c r="DC425"/>
      <c r="DD425"/>
      <c r="DE425"/>
      <c r="DF425"/>
      <c r="DG425"/>
      <c r="DH425"/>
      <c r="DI425"/>
      <c r="DJ425"/>
      <c r="DK425"/>
      <c r="DL425"/>
      <c r="DM425"/>
      <c r="DN425"/>
      <c r="DO425"/>
      <c r="DP425"/>
      <c r="DQ425"/>
      <c r="DR425"/>
      <c r="DS425"/>
      <c r="DT425"/>
      <c r="DU425"/>
      <c r="DV425"/>
      <c r="DW425"/>
      <c r="DX425"/>
      <c r="DY425"/>
      <c r="DZ425"/>
      <c r="EA425"/>
      <c r="EB425"/>
      <c r="EC425"/>
      <c r="ED425"/>
      <c r="EE425"/>
      <c r="EF425"/>
      <c r="EG425"/>
      <c r="EH425"/>
      <c r="EI425"/>
      <c r="EJ425"/>
      <c r="EK425"/>
      <c r="EL425"/>
      <c r="EM425"/>
      <c r="EN425"/>
      <c r="EO425"/>
      <c r="EP425"/>
      <c r="EQ425"/>
      <c r="ER425"/>
      <c r="ES425"/>
      <c r="ET425"/>
      <c r="EU425"/>
      <c r="EV425"/>
      <c r="EW425"/>
      <c r="EX425"/>
      <c r="EY425"/>
      <c r="EZ425"/>
      <c r="FA425"/>
      <c r="FB425"/>
      <c r="FC425"/>
      <c r="FD425"/>
      <c r="FE425"/>
      <c r="FF425"/>
      <c r="FG425"/>
      <c r="FH425"/>
      <c r="FI425"/>
      <c r="FJ425"/>
      <c r="FK425"/>
      <c r="FL425"/>
      <c r="FM425"/>
      <c r="FN425"/>
      <c r="FO425"/>
      <c r="FP425"/>
      <c r="FQ425"/>
      <c r="FR425"/>
      <c r="FS425"/>
      <c r="FT425"/>
      <c r="FU425"/>
      <c r="FV425"/>
      <c r="FW425"/>
      <c r="FX425"/>
      <c r="FY425"/>
      <c r="FZ425"/>
      <c r="GA425"/>
      <c r="GB425"/>
      <c r="GC425"/>
      <c r="GD425"/>
      <c r="GE425"/>
      <c r="GF425"/>
      <c r="GG425"/>
      <c r="GH425"/>
      <c r="GI425"/>
      <c r="GJ425"/>
      <c r="GK425"/>
      <c r="GL425"/>
      <c r="GM425"/>
      <c r="GN425"/>
      <c r="GO425"/>
      <c r="GP425"/>
      <c r="GQ425"/>
      <c r="GR425"/>
      <c r="GS425"/>
      <c r="GT425"/>
      <c r="GU425"/>
      <c r="GV425"/>
      <c r="GW425"/>
      <c r="GX425"/>
      <c r="GY425"/>
      <c r="GZ425"/>
      <c r="HA425"/>
      <c r="HB425"/>
      <c r="HC425"/>
      <c r="HD425"/>
      <c r="HE425"/>
      <c r="HF425"/>
      <c r="HG425"/>
      <c r="HH425"/>
      <c r="HI425"/>
      <c r="HJ425"/>
      <c r="HK425"/>
      <c r="HL425"/>
      <c r="HM425"/>
      <c r="HN425"/>
      <c r="HO425"/>
      <c r="HP425"/>
      <c r="HQ425"/>
      <c r="HR425"/>
      <c r="HS425"/>
      <c r="HT425"/>
      <c r="HU425"/>
      <c r="HV425"/>
      <c r="HW425"/>
      <c r="HX425"/>
      <c r="HY425"/>
      <c r="HZ425"/>
      <c r="IA425"/>
      <c r="IB425"/>
      <c r="IC425"/>
      <c r="ID425"/>
      <c r="IE425"/>
      <c r="IF425"/>
      <c r="IG425"/>
      <c r="IH425"/>
      <c r="II425"/>
      <c r="IJ425"/>
      <c r="IK425"/>
      <c r="IL425"/>
      <c r="IM425"/>
      <c r="IN425"/>
      <c r="IO425"/>
      <c r="IP425"/>
      <c r="IQ425"/>
      <c r="IR425"/>
      <c r="IS425"/>
      <c r="IT425"/>
      <c r="IU425"/>
      <c r="IV425"/>
    </row>
    <row r="426" spans="1:256" ht="26.25" customHeight="1" x14ac:dyDescent="0.2">
      <c r="A426" s="137">
        <v>3</v>
      </c>
      <c r="B426" s="140" t="s">
        <v>1340</v>
      </c>
      <c r="C426" s="137">
        <v>2013</v>
      </c>
      <c r="D426" s="351">
        <v>2758.54</v>
      </c>
      <c r="E426"/>
      <c r="F426"/>
      <c r="G426"/>
      <c r="H426"/>
      <c r="I426"/>
      <c r="J426"/>
      <c r="K426"/>
      <c r="L426"/>
      <c r="M426"/>
      <c r="N426"/>
      <c r="O426"/>
      <c r="P426"/>
      <c r="Q426"/>
      <c r="R426"/>
      <c r="S426"/>
      <c r="T426"/>
      <c r="U426"/>
      <c r="V426"/>
      <c r="W426"/>
      <c r="X426"/>
      <c r="Y426"/>
      <c r="Z426"/>
      <c r="AA426"/>
      <c r="AB426"/>
      <c r="AC426"/>
      <c r="AD426"/>
      <c r="AE426"/>
      <c r="AF426"/>
      <c r="AG426"/>
      <c r="AH426"/>
      <c r="AI426"/>
      <c r="AJ426"/>
      <c r="AK426"/>
      <c r="AL426"/>
      <c r="AM426"/>
      <c r="AN426"/>
      <c r="AO426"/>
      <c r="AP426"/>
      <c r="AQ426"/>
      <c r="AR426"/>
      <c r="AS426"/>
      <c r="AT426"/>
      <c r="AU426"/>
      <c r="AV426"/>
      <c r="AW426"/>
      <c r="AX426"/>
      <c r="AY426"/>
      <c r="AZ426"/>
      <c r="BA426"/>
      <c r="BB426"/>
      <c r="BC426"/>
      <c r="BD426"/>
      <c r="BE426"/>
      <c r="BF426"/>
      <c r="BG426"/>
      <c r="BH426"/>
      <c r="BI426"/>
      <c r="BJ426"/>
      <c r="BK426"/>
      <c r="BL426"/>
      <c r="BM426"/>
      <c r="BN426"/>
      <c r="BO426"/>
      <c r="BP426"/>
      <c r="BQ426"/>
      <c r="BR426"/>
      <c r="BS426"/>
      <c r="BT426"/>
      <c r="BU426"/>
      <c r="BV426"/>
      <c r="BW426"/>
      <c r="BX426"/>
      <c r="BY426"/>
      <c r="BZ426"/>
      <c r="CA426"/>
      <c r="CB426"/>
      <c r="CC426"/>
      <c r="CD426"/>
      <c r="CE426"/>
      <c r="CF426"/>
      <c r="CG426"/>
      <c r="CH426"/>
      <c r="CI426"/>
      <c r="CJ426"/>
      <c r="CK426"/>
      <c r="CL426"/>
      <c r="CM426"/>
      <c r="CN426"/>
      <c r="CO426"/>
      <c r="CP426"/>
      <c r="CQ426"/>
      <c r="CR426"/>
      <c r="CS426"/>
      <c r="CT426"/>
      <c r="CU426"/>
      <c r="CV426"/>
      <c r="CW426"/>
      <c r="CX426"/>
      <c r="CY426"/>
      <c r="CZ426"/>
      <c r="DA426"/>
      <c r="DB426"/>
      <c r="DC426"/>
      <c r="DD426"/>
      <c r="DE426"/>
      <c r="DF426"/>
      <c r="DG426"/>
      <c r="DH426"/>
      <c r="DI426"/>
      <c r="DJ426"/>
      <c r="DK426"/>
      <c r="DL426"/>
      <c r="DM426"/>
      <c r="DN426"/>
      <c r="DO426"/>
      <c r="DP426"/>
      <c r="DQ426"/>
      <c r="DR426"/>
      <c r="DS426"/>
      <c r="DT426"/>
      <c r="DU426"/>
      <c r="DV426"/>
      <c r="DW426"/>
      <c r="DX426"/>
      <c r="DY426"/>
      <c r="DZ426"/>
      <c r="EA426"/>
      <c r="EB426"/>
      <c r="EC426"/>
      <c r="ED426"/>
      <c r="EE426"/>
      <c r="EF426"/>
      <c r="EG426"/>
      <c r="EH426"/>
      <c r="EI426"/>
      <c r="EJ426"/>
      <c r="EK426"/>
      <c r="EL426"/>
      <c r="EM426"/>
      <c r="EN426"/>
      <c r="EO426"/>
      <c r="EP426"/>
      <c r="EQ426"/>
      <c r="ER426"/>
      <c r="ES426"/>
      <c r="ET426"/>
      <c r="EU426"/>
      <c r="EV426"/>
      <c r="EW426"/>
      <c r="EX426"/>
      <c r="EY426"/>
      <c r="EZ426"/>
      <c r="FA426"/>
      <c r="FB426"/>
      <c r="FC426"/>
      <c r="FD426"/>
      <c r="FE426"/>
      <c r="FF426"/>
      <c r="FG426"/>
      <c r="FH426"/>
      <c r="FI426"/>
      <c r="FJ426"/>
      <c r="FK426"/>
      <c r="FL426"/>
      <c r="FM426"/>
      <c r="FN426"/>
      <c r="FO426"/>
      <c r="FP426"/>
      <c r="FQ426"/>
      <c r="FR426"/>
      <c r="FS426"/>
      <c r="FT426"/>
      <c r="FU426"/>
      <c r="FV426"/>
      <c r="FW426"/>
      <c r="FX426"/>
      <c r="FY426"/>
      <c r="FZ426"/>
      <c r="GA426"/>
      <c r="GB426"/>
      <c r="GC426"/>
      <c r="GD426"/>
      <c r="GE426"/>
      <c r="GF426"/>
      <c r="GG426"/>
      <c r="GH426"/>
      <c r="GI426"/>
      <c r="GJ426"/>
      <c r="GK426"/>
      <c r="GL426"/>
      <c r="GM426"/>
      <c r="GN426"/>
      <c r="GO426"/>
      <c r="GP426"/>
      <c r="GQ426"/>
      <c r="GR426"/>
      <c r="GS426"/>
      <c r="GT426"/>
      <c r="GU426"/>
      <c r="GV426"/>
      <c r="GW426"/>
      <c r="GX426"/>
      <c r="GY426"/>
      <c r="GZ426"/>
      <c r="HA426"/>
      <c r="HB426"/>
      <c r="HC426"/>
      <c r="HD426"/>
      <c r="HE426"/>
      <c r="HF426"/>
      <c r="HG426"/>
      <c r="HH426"/>
      <c r="HI426"/>
      <c r="HJ426"/>
      <c r="HK426"/>
      <c r="HL426"/>
      <c r="HM426"/>
      <c r="HN426"/>
      <c r="HO426"/>
      <c r="HP426"/>
      <c r="HQ426"/>
      <c r="HR426"/>
      <c r="HS426"/>
      <c r="HT426"/>
      <c r="HU426"/>
      <c r="HV426"/>
      <c r="HW426"/>
      <c r="HX426"/>
      <c r="HY426"/>
      <c r="HZ426"/>
      <c r="IA426"/>
      <c r="IB426"/>
      <c r="IC426"/>
      <c r="ID426"/>
      <c r="IE426"/>
      <c r="IF426"/>
      <c r="IG426"/>
      <c r="IH426"/>
      <c r="II426"/>
      <c r="IJ426"/>
      <c r="IK426"/>
      <c r="IL426"/>
      <c r="IM426"/>
      <c r="IN426"/>
      <c r="IO426"/>
      <c r="IP426"/>
      <c r="IQ426"/>
      <c r="IR426"/>
      <c r="IS426"/>
      <c r="IT426"/>
      <c r="IU426"/>
      <c r="IV426"/>
    </row>
    <row r="427" spans="1:256" ht="26.25" customHeight="1" x14ac:dyDescent="0.2">
      <c r="A427" s="137">
        <v>4</v>
      </c>
      <c r="B427" s="140" t="s">
        <v>1340</v>
      </c>
      <c r="C427" s="137">
        <v>2013</v>
      </c>
      <c r="D427" s="351">
        <v>3074.2</v>
      </c>
      <c r="E427"/>
      <c r="F427"/>
      <c r="G427"/>
      <c r="H427"/>
      <c r="I427"/>
      <c r="J427"/>
      <c r="K427"/>
      <c r="L427"/>
      <c r="M427"/>
      <c r="N427"/>
      <c r="O427"/>
      <c r="P427"/>
      <c r="Q427"/>
      <c r="R427"/>
      <c r="S427"/>
      <c r="T427"/>
      <c r="U427"/>
      <c r="V427"/>
      <c r="W427"/>
      <c r="X427"/>
      <c r="Y427"/>
      <c r="Z427"/>
      <c r="AA427"/>
      <c r="AB427"/>
      <c r="AC427"/>
      <c r="AD427"/>
      <c r="AE427"/>
      <c r="AF427"/>
      <c r="AG427"/>
      <c r="AH427"/>
      <c r="AI427"/>
      <c r="AJ427"/>
      <c r="AK427"/>
      <c r="AL427"/>
      <c r="AM427"/>
      <c r="AN427"/>
      <c r="AO427"/>
      <c r="AP427"/>
      <c r="AQ427"/>
      <c r="AR427"/>
      <c r="AS427"/>
      <c r="AT427"/>
      <c r="AU427"/>
      <c r="AV427"/>
      <c r="AW427"/>
      <c r="AX427"/>
      <c r="AY427"/>
      <c r="AZ427"/>
      <c r="BA427"/>
      <c r="BB427"/>
      <c r="BC427"/>
      <c r="BD427"/>
      <c r="BE427"/>
      <c r="BF427"/>
      <c r="BG427"/>
      <c r="BH427"/>
      <c r="BI427"/>
      <c r="BJ427"/>
      <c r="BK427"/>
      <c r="BL427"/>
      <c r="BM427"/>
      <c r="BN427"/>
      <c r="BO427"/>
      <c r="BP427"/>
      <c r="BQ427"/>
      <c r="BR427"/>
      <c r="BS427"/>
      <c r="BT427"/>
      <c r="BU427"/>
      <c r="BV427"/>
      <c r="BW427"/>
      <c r="BX427"/>
      <c r="BY427"/>
      <c r="BZ427"/>
      <c r="CA427"/>
      <c r="CB427"/>
      <c r="CC427"/>
      <c r="CD427"/>
      <c r="CE427"/>
      <c r="CF427"/>
      <c r="CG427"/>
      <c r="CH427"/>
      <c r="CI427"/>
      <c r="CJ427"/>
      <c r="CK427"/>
      <c r="CL427"/>
      <c r="CM427"/>
      <c r="CN427"/>
      <c r="CO427"/>
      <c r="CP427"/>
      <c r="CQ427"/>
      <c r="CR427"/>
      <c r="CS427"/>
      <c r="CT427"/>
      <c r="CU427"/>
      <c r="CV427"/>
      <c r="CW427"/>
      <c r="CX427"/>
      <c r="CY427"/>
      <c r="CZ427"/>
      <c r="DA427"/>
      <c r="DB427"/>
      <c r="DC427"/>
      <c r="DD427"/>
      <c r="DE427"/>
      <c r="DF427"/>
      <c r="DG427"/>
      <c r="DH427"/>
      <c r="DI427"/>
      <c r="DJ427"/>
      <c r="DK427"/>
      <c r="DL427"/>
      <c r="DM427"/>
      <c r="DN427"/>
      <c r="DO427"/>
      <c r="DP427"/>
      <c r="DQ427"/>
      <c r="DR427"/>
      <c r="DS427"/>
      <c r="DT427"/>
      <c r="DU427"/>
      <c r="DV427"/>
      <c r="DW427"/>
      <c r="DX427"/>
      <c r="DY427"/>
      <c r="DZ427"/>
      <c r="EA427"/>
      <c r="EB427"/>
      <c r="EC427"/>
      <c r="ED427"/>
      <c r="EE427"/>
      <c r="EF427"/>
      <c r="EG427"/>
      <c r="EH427"/>
      <c r="EI427"/>
      <c r="EJ427"/>
      <c r="EK427"/>
      <c r="EL427"/>
      <c r="EM427"/>
      <c r="EN427"/>
      <c r="EO427"/>
      <c r="EP427"/>
      <c r="EQ427"/>
      <c r="ER427"/>
      <c r="ES427"/>
      <c r="ET427"/>
      <c r="EU427"/>
      <c r="EV427"/>
      <c r="EW427"/>
      <c r="EX427"/>
      <c r="EY427"/>
      <c r="EZ427"/>
      <c r="FA427"/>
      <c r="FB427"/>
      <c r="FC427"/>
      <c r="FD427"/>
      <c r="FE427"/>
      <c r="FF427"/>
      <c r="FG427"/>
      <c r="FH427"/>
      <c r="FI427"/>
      <c r="FJ427"/>
      <c r="FK427"/>
      <c r="FL427"/>
      <c r="FM427"/>
      <c r="FN427"/>
      <c r="FO427"/>
      <c r="FP427"/>
      <c r="FQ427"/>
      <c r="FR427"/>
      <c r="FS427"/>
      <c r="FT427"/>
      <c r="FU427"/>
      <c r="FV427"/>
      <c r="FW427"/>
      <c r="FX427"/>
      <c r="FY427"/>
      <c r="FZ427"/>
      <c r="GA427"/>
      <c r="GB427"/>
      <c r="GC427"/>
      <c r="GD427"/>
      <c r="GE427"/>
      <c r="GF427"/>
      <c r="GG427"/>
      <c r="GH427"/>
      <c r="GI427"/>
      <c r="GJ427"/>
      <c r="GK427"/>
      <c r="GL427"/>
      <c r="GM427"/>
      <c r="GN427"/>
      <c r="GO427"/>
      <c r="GP427"/>
      <c r="GQ427"/>
      <c r="GR427"/>
      <c r="GS427"/>
      <c r="GT427"/>
      <c r="GU427"/>
      <c r="GV427"/>
      <c r="GW427"/>
      <c r="GX427"/>
      <c r="GY427"/>
      <c r="GZ427"/>
      <c r="HA427"/>
      <c r="HB427"/>
      <c r="HC427"/>
      <c r="HD427"/>
      <c r="HE427"/>
      <c r="HF427"/>
      <c r="HG427"/>
      <c r="HH427"/>
      <c r="HI427"/>
      <c r="HJ427"/>
      <c r="HK427"/>
      <c r="HL427"/>
      <c r="HM427"/>
      <c r="HN427"/>
      <c r="HO427"/>
      <c r="HP427"/>
      <c r="HQ427"/>
      <c r="HR427"/>
      <c r="HS427"/>
      <c r="HT427"/>
      <c r="HU427"/>
      <c r="HV427"/>
      <c r="HW427"/>
      <c r="HX427"/>
      <c r="HY427"/>
      <c r="HZ427"/>
      <c r="IA427"/>
      <c r="IB427"/>
      <c r="IC427"/>
      <c r="ID427"/>
      <c r="IE427"/>
      <c r="IF427"/>
      <c r="IG427"/>
      <c r="IH427"/>
      <c r="II427"/>
      <c r="IJ427"/>
      <c r="IK427"/>
      <c r="IL427"/>
      <c r="IM427"/>
      <c r="IN427"/>
      <c r="IO427"/>
      <c r="IP427"/>
      <c r="IQ427"/>
      <c r="IR427"/>
      <c r="IS427"/>
      <c r="IT427"/>
      <c r="IU427"/>
      <c r="IV427"/>
    </row>
    <row r="428" spans="1:256" ht="26.25" customHeight="1" x14ac:dyDescent="0.2">
      <c r="A428" s="137">
        <v>5</v>
      </c>
      <c r="B428" s="140" t="s">
        <v>1341</v>
      </c>
      <c r="C428" s="137">
        <v>2013</v>
      </c>
      <c r="D428" s="351">
        <v>3160.13</v>
      </c>
      <c r="E428"/>
      <c r="F428"/>
      <c r="G428"/>
      <c r="H428"/>
      <c r="I428"/>
      <c r="J428"/>
      <c r="K428"/>
      <c r="L428"/>
      <c r="M428"/>
      <c r="N428"/>
      <c r="O428"/>
      <c r="P428"/>
      <c r="Q428"/>
      <c r="R428"/>
      <c r="S428"/>
      <c r="T428"/>
      <c r="U428"/>
      <c r="V428"/>
      <c r="W428"/>
      <c r="X428"/>
      <c r="Y428"/>
      <c r="Z428"/>
      <c r="AA428"/>
      <c r="AB428"/>
      <c r="AC428"/>
      <c r="AD428"/>
      <c r="AE428"/>
      <c r="AF428"/>
      <c r="AG428"/>
      <c r="AH428"/>
      <c r="AI428"/>
      <c r="AJ428"/>
      <c r="AK428"/>
      <c r="AL428"/>
      <c r="AM428"/>
      <c r="AN428"/>
      <c r="AO428"/>
      <c r="AP428"/>
      <c r="AQ428"/>
      <c r="AR428"/>
      <c r="AS428"/>
      <c r="AT428"/>
      <c r="AU428"/>
      <c r="AV428"/>
      <c r="AW428"/>
      <c r="AX428"/>
      <c r="AY428"/>
      <c r="AZ428"/>
      <c r="BA428"/>
      <c r="BB428"/>
      <c r="BC428"/>
      <c r="BD428"/>
      <c r="BE428"/>
      <c r="BF428"/>
      <c r="BG428"/>
      <c r="BH428"/>
      <c r="BI428"/>
      <c r="BJ428"/>
      <c r="BK428"/>
      <c r="BL428"/>
      <c r="BM428"/>
      <c r="BN428"/>
      <c r="BO428"/>
      <c r="BP428"/>
      <c r="BQ428"/>
      <c r="BR428"/>
      <c r="BS428"/>
      <c r="BT428"/>
      <c r="BU428"/>
      <c r="BV428"/>
      <c r="BW428"/>
      <c r="BX428"/>
      <c r="BY428"/>
      <c r="BZ428"/>
      <c r="CA428"/>
      <c r="CB428"/>
      <c r="CC428"/>
      <c r="CD428"/>
      <c r="CE428"/>
      <c r="CF428"/>
      <c r="CG428"/>
      <c r="CH428"/>
      <c r="CI428"/>
      <c r="CJ428"/>
      <c r="CK428"/>
      <c r="CL428"/>
      <c r="CM428"/>
      <c r="CN428"/>
      <c r="CO428"/>
      <c r="CP428"/>
      <c r="CQ428"/>
      <c r="CR428"/>
      <c r="CS428"/>
      <c r="CT428"/>
      <c r="CU428"/>
      <c r="CV428"/>
      <c r="CW428"/>
      <c r="CX428"/>
      <c r="CY428"/>
      <c r="CZ428"/>
      <c r="DA428"/>
      <c r="DB428"/>
      <c r="DC428"/>
      <c r="DD428"/>
      <c r="DE428"/>
      <c r="DF428"/>
      <c r="DG428"/>
      <c r="DH428"/>
      <c r="DI428"/>
      <c r="DJ428"/>
      <c r="DK428"/>
      <c r="DL428"/>
      <c r="DM428"/>
      <c r="DN428"/>
      <c r="DO428"/>
      <c r="DP428"/>
      <c r="DQ428"/>
      <c r="DR428"/>
      <c r="DS428"/>
      <c r="DT428"/>
      <c r="DU428"/>
      <c r="DV428"/>
      <c r="DW428"/>
      <c r="DX428"/>
      <c r="DY428"/>
      <c r="DZ428"/>
      <c r="EA428"/>
      <c r="EB428"/>
      <c r="EC428"/>
      <c r="ED428"/>
      <c r="EE428"/>
      <c r="EF428"/>
      <c r="EG428"/>
      <c r="EH428"/>
      <c r="EI428"/>
      <c r="EJ428"/>
      <c r="EK428"/>
      <c r="EL428"/>
      <c r="EM428"/>
      <c r="EN428"/>
      <c r="EO428"/>
      <c r="EP428"/>
      <c r="EQ428"/>
      <c r="ER428"/>
      <c r="ES428"/>
      <c r="ET428"/>
      <c r="EU428"/>
      <c r="EV428"/>
      <c r="EW428"/>
      <c r="EX428"/>
      <c r="EY428"/>
      <c r="EZ428"/>
      <c r="FA428"/>
      <c r="FB428"/>
      <c r="FC428"/>
      <c r="FD428"/>
      <c r="FE428"/>
      <c r="FF428"/>
      <c r="FG428"/>
      <c r="FH428"/>
      <c r="FI428"/>
      <c r="FJ428"/>
      <c r="FK428"/>
      <c r="FL428"/>
      <c r="FM428"/>
      <c r="FN428"/>
      <c r="FO428"/>
      <c r="FP428"/>
      <c r="FQ428"/>
      <c r="FR428"/>
      <c r="FS428"/>
      <c r="FT428"/>
      <c r="FU428"/>
      <c r="FV428"/>
      <c r="FW428"/>
      <c r="FX428"/>
      <c r="FY428"/>
      <c r="FZ428"/>
      <c r="GA428"/>
      <c r="GB428"/>
      <c r="GC428"/>
      <c r="GD428"/>
      <c r="GE428"/>
      <c r="GF428"/>
      <c r="GG428"/>
      <c r="GH428"/>
      <c r="GI428"/>
      <c r="GJ428"/>
      <c r="GK428"/>
      <c r="GL428"/>
      <c r="GM428"/>
      <c r="GN428"/>
      <c r="GO428"/>
      <c r="GP428"/>
      <c r="GQ428"/>
      <c r="GR428"/>
      <c r="GS428"/>
      <c r="GT428"/>
      <c r="GU428"/>
      <c r="GV428"/>
      <c r="GW428"/>
      <c r="GX428"/>
      <c r="GY428"/>
      <c r="GZ428"/>
      <c r="HA428"/>
      <c r="HB428"/>
      <c r="HC428"/>
      <c r="HD428"/>
      <c r="HE428"/>
      <c r="HF428"/>
      <c r="HG428"/>
      <c r="HH428"/>
      <c r="HI428"/>
      <c r="HJ428"/>
      <c r="HK428"/>
      <c r="HL428"/>
      <c r="HM428"/>
      <c r="HN428"/>
      <c r="HO428"/>
      <c r="HP428"/>
      <c r="HQ428"/>
      <c r="HR428"/>
      <c r="HS428"/>
      <c r="HT428"/>
      <c r="HU428"/>
      <c r="HV428"/>
      <c r="HW428"/>
      <c r="HX428"/>
      <c r="HY428"/>
      <c r="HZ428"/>
      <c r="IA428"/>
      <c r="IB428"/>
      <c r="IC428"/>
      <c r="ID428"/>
      <c r="IE428"/>
      <c r="IF428"/>
      <c r="IG428"/>
      <c r="IH428"/>
      <c r="II428"/>
      <c r="IJ428"/>
      <c r="IK428"/>
      <c r="IL428"/>
      <c r="IM428"/>
      <c r="IN428"/>
      <c r="IO428"/>
      <c r="IP428"/>
      <c r="IQ428"/>
      <c r="IR428"/>
      <c r="IS428"/>
      <c r="IT428"/>
      <c r="IU428"/>
      <c r="IV428"/>
    </row>
    <row r="429" spans="1:256" ht="26.25" customHeight="1" x14ac:dyDescent="0.2">
      <c r="A429" s="137">
        <v>6</v>
      </c>
      <c r="B429" s="140" t="s">
        <v>1340</v>
      </c>
      <c r="C429" s="137">
        <v>2013</v>
      </c>
      <c r="D429" s="351">
        <v>3103.13</v>
      </c>
      <c r="E429" s="152"/>
      <c r="F429" s="152"/>
      <c r="G429"/>
      <c r="H429"/>
      <c r="I429"/>
      <c r="J429"/>
      <c r="K429"/>
      <c r="L429"/>
      <c r="M429"/>
      <c r="N429"/>
      <c r="O429"/>
      <c r="P429"/>
      <c r="Q429"/>
      <c r="R429"/>
      <c r="S429"/>
      <c r="T429"/>
      <c r="U429"/>
      <c r="V429"/>
      <c r="W429"/>
      <c r="X429"/>
      <c r="Y429"/>
      <c r="Z429"/>
      <c r="AA429"/>
      <c r="AB429"/>
      <c r="AC429"/>
      <c r="AD429"/>
      <c r="AE429"/>
      <c r="AF429"/>
      <c r="AG429"/>
      <c r="AH429"/>
      <c r="AI429"/>
      <c r="AJ429"/>
      <c r="AK429"/>
      <c r="AL429"/>
      <c r="AM429"/>
      <c r="AN429"/>
      <c r="AO429"/>
      <c r="AP429"/>
      <c r="AQ429"/>
      <c r="AR429"/>
      <c r="AS429"/>
      <c r="AT429"/>
      <c r="AU429"/>
      <c r="AV429"/>
      <c r="AW429"/>
      <c r="AX429"/>
      <c r="AY429"/>
      <c r="AZ429"/>
      <c r="BA429"/>
      <c r="BB429"/>
      <c r="BC429"/>
      <c r="BD429"/>
      <c r="BE429"/>
      <c r="BF429"/>
      <c r="BG429"/>
      <c r="BH429"/>
      <c r="BI429"/>
      <c r="BJ429"/>
      <c r="BK429"/>
      <c r="BL429"/>
      <c r="BM429"/>
      <c r="BN429"/>
      <c r="BO429"/>
      <c r="BP429"/>
      <c r="BQ429"/>
      <c r="BR429"/>
      <c r="BS429"/>
      <c r="BT429"/>
      <c r="BU429"/>
      <c r="BV429"/>
      <c r="BW429"/>
      <c r="BX429"/>
      <c r="BY429"/>
      <c r="BZ429"/>
      <c r="CA429"/>
      <c r="CB429"/>
      <c r="CC429"/>
      <c r="CD429"/>
      <c r="CE429"/>
      <c r="CF429"/>
      <c r="CG429"/>
      <c r="CH429"/>
      <c r="CI429"/>
      <c r="CJ429"/>
      <c r="CK429"/>
      <c r="CL429"/>
      <c r="CM429"/>
      <c r="CN429"/>
      <c r="CO429"/>
      <c r="CP429"/>
      <c r="CQ429"/>
      <c r="CR429"/>
      <c r="CS429"/>
      <c r="CT429"/>
      <c r="CU429"/>
      <c r="CV429"/>
      <c r="CW429"/>
      <c r="CX429"/>
      <c r="CY429"/>
      <c r="CZ429"/>
      <c r="DA429"/>
      <c r="DB429"/>
      <c r="DC429"/>
      <c r="DD429"/>
      <c r="DE429"/>
      <c r="DF429"/>
      <c r="DG429"/>
      <c r="DH429"/>
      <c r="DI429"/>
      <c r="DJ429"/>
      <c r="DK429"/>
      <c r="DL429"/>
      <c r="DM429"/>
      <c r="DN429"/>
      <c r="DO429"/>
      <c r="DP429"/>
      <c r="DQ429"/>
      <c r="DR429"/>
      <c r="DS429"/>
      <c r="DT429"/>
      <c r="DU429"/>
      <c r="DV429"/>
      <c r="DW429"/>
      <c r="DX429"/>
      <c r="DY429"/>
      <c r="DZ429"/>
      <c r="EA429"/>
      <c r="EB429"/>
      <c r="EC429"/>
      <c r="ED429"/>
      <c r="EE429"/>
      <c r="EF429"/>
      <c r="EG429"/>
      <c r="EH429"/>
      <c r="EI429"/>
      <c r="EJ429"/>
      <c r="EK429"/>
      <c r="EL429"/>
      <c r="EM429"/>
      <c r="EN429"/>
      <c r="EO429"/>
      <c r="EP429"/>
      <c r="EQ429"/>
      <c r="ER429"/>
      <c r="ES429"/>
      <c r="ET429"/>
      <c r="EU429"/>
      <c r="EV429"/>
      <c r="EW429"/>
      <c r="EX429"/>
      <c r="EY429"/>
      <c r="EZ429"/>
      <c r="FA429"/>
      <c r="FB429"/>
      <c r="FC429"/>
      <c r="FD429"/>
      <c r="FE429"/>
      <c r="FF429"/>
      <c r="FG429"/>
      <c r="FH429"/>
      <c r="FI429"/>
      <c r="FJ429"/>
      <c r="FK429"/>
      <c r="FL429"/>
      <c r="FM429"/>
      <c r="FN429"/>
      <c r="FO429"/>
      <c r="FP429"/>
      <c r="FQ429"/>
      <c r="FR429"/>
      <c r="FS429"/>
      <c r="FT429"/>
      <c r="FU429"/>
      <c r="FV429"/>
      <c r="FW429"/>
      <c r="FX429"/>
      <c r="FY429"/>
      <c r="FZ429"/>
      <c r="GA429"/>
      <c r="GB429"/>
      <c r="GC429"/>
      <c r="GD429"/>
      <c r="GE429"/>
      <c r="GF429"/>
      <c r="GG429"/>
      <c r="GH429"/>
      <c r="GI429"/>
      <c r="GJ429"/>
      <c r="GK429"/>
      <c r="GL429"/>
      <c r="GM429"/>
      <c r="GN429"/>
      <c r="GO429"/>
      <c r="GP429"/>
      <c r="GQ429"/>
      <c r="GR429"/>
      <c r="GS429"/>
      <c r="GT429"/>
      <c r="GU429"/>
      <c r="GV429"/>
      <c r="GW429"/>
      <c r="GX429"/>
      <c r="GY429"/>
      <c r="GZ429"/>
      <c r="HA429"/>
      <c r="HB429"/>
      <c r="HC429"/>
      <c r="HD429"/>
      <c r="HE429"/>
      <c r="HF429"/>
      <c r="HG429"/>
      <c r="HH429"/>
      <c r="HI429"/>
      <c r="HJ429"/>
      <c r="HK429"/>
      <c r="HL429"/>
      <c r="HM429"/>
      <c r="HN429"/>
      <c r="HO429"/>
      <c r="HP429"/>
      <c r="HQ429"/>
      <c r="HR429"/>
      <c r="HS429"/>
      <c r="HT429"/>
      <c r="HU429"/>
      <c r="HV429"/>
      <c r="HW429"/>
      <c r="HX429"/>
      <c r="HY429"/>
      <c r="HZ429"/>
      <c r="IA429"/>
      <c r="IB429"/>
      <c r="IC429"/>
      <c r="ID429"/>
      <c r="IE429"/>
      <c r="IF429"/>
      <c r="IG429"/>
      <c r="IH429"/>
      <c r="II429"/>
      <c r="IJ429"/>
      <c r="IK429"/>
      <c r="IL429"/>
      <c r="IM429"/>
      <c r="IN429"/>
      <c r="IO429"/>
      <c r="IP429"/>
      <c r="IQ429"/>
      <c r="IR429"/>
      <c r="IS429"/>
      <c r="IT429"/>
      <c r="IU429"/>
      <c r="IV429"/>
    </row>
    <row r="430" spans="1:256" ht="26.25" customHeight="1" x14ac:dyDescent="0.2">
      <c r="A430" s="137">
        <v>7</v>
      </c>
      <c r="B430" s="140" t="s">
        <v>1340</v>
      </c>
      <c r="C430" s="137">
        <v>2013</v>
      </c>
      <c r="D430" s="351">
        <v>1789.89</v>
      </c>
      <c r="E430" s="152"/>
      <c r="F430" s="152"/>
      <c r="G430"/>
      <c r="H430"/>
      <c r="I430"/>
      <c r="J430"/>
      <c r="K430"/>
      <c r="L430"/>
      <c r="M430"/>
      <c r="N430"/>
      <c r="O430"/>
      <c r="P430"/>
      <c r="Q430"/>
      <c r="R430"/>
      <c r="S430"/>
      <c r="T430"/>
      <c r="U430"/>
      <c r="V430"/>
      <c r="W430"/>
      <c r="X430"/>
      <c r="Y430"/>
      <c r="Z430"/>
      <c r="AA430"/>
      <c r="AB430"/>
      <c r="AC430"/>
      <c r="AD430"/>
      <c r="AE430"/>
      <c r="AF430"/>
      <c r="AG430"/>
      <c r="AH430"/>
      <c r="AI430"/>
      <c r="AJ430"/>
      <c r="AK430"/>
      <c r="AL430"/>
      <c r="AM430"/>
      <c r="AN430"/>
      <c r="AO430"/>
      <c r="AP430"/>
      <c r="AQ430"/>
      <c r="AR430"/>
      <c r="AS430"/>
      <c r="AT430"/>
      <c r="AU430"/>
      <c r="AV430"/>
      <c r="AW430"/>
      <c r="AX430"/>
      <c r="AY430"/>
      <c r="AZ430"/>
      <c r="BA430"/>
      <c r="BB430"/>
      <c r="BC430"/>
      <c r="BD430"/>
      <c r="BE430"/>
      <c r="BF430"/>
      <c r="BG430"/>
      <c r="BH430"/>
      <c r="BI430"/>
      <c r="BJ430"/>
      <c r="BK430"/>
      <c r="BL430"/>
      <c r="BM430"/>
      <c r="BN430"/>
      <c r="BO430"/>
      <c r="BP430"/>
      <c r="BQ430"/>
      <c r="BR430"/>
      <c r="BS430"/>
      <c r="BT430"/>
      <c r="BU430"/>
      <c r="BV430"/>
      <c r="BW430"/>
      <c r="BX430"/>
      <c r="BY430"/>
      <c r="BZ430"/>
      <c r="CA430"/>
      <c r="CB430"/>
      <c r="CC430"/>
      <c r="CD430"/>
      <c r="CE430"/>
      <c r="CF430"/>
      <c r="CG430"/>
      <c r="CH430"/>
      <c r="CI430"/>
      <c r="CJ430"/>
      <c r="CK430"/>
      <c r="CL430"/>
      <c r="CM430"/>
      <c r="CN430"/>
      <c r="CO430"/>
      <c r="CP430"/>
      <c r="CQ430"/>
      <c r="CR430"/>
      <c r="CS430"/>
      <c r="CT430"/>
      <c r="CU430"/>
      <c r="CV430"/>
      <c r="CW430"/>
      <c r="CX430"/>
      <c r="CY430"/>
      <c r="CZ430"/>
      <c r="DA430"/>
      <c r="DB430"/>
      <c r="DC430"/>
      <c r="DD430"/>
      <c r="DE430"/>
      <c r="DF430"/>
      <c r="DG430"/>
      <c r="DH430"/>
      <c r="DI430"/>
      <c r="DJ430"/>
      <c r="DK430"/>
      <c r="DL430"/>
      <c r="DM430"/>
      <c r="DN430"/>
      <c r="DO430"/>
      <c r="DP430"/>
      <c r="DQ430"/>
      <c r="DR430"/>
      <c r="DS430"/>
      <c r="DT430"/>
      <c r="DU430"/>
      <c r="DV430"/>
      <c r="DW430"/>
      <c r="DX430"/>
      <c r="DY430"/>
      <c r="DZ430"/>
      <c r="EA430"/>
      <c r="EB430"/>
      <c r="EC430"/>
      <c r="ED430"/>
      <c r="EE430"/>
      <c r="EF430"/>
      <c r="EG430"/>
      <c r="EH430"/>
      <c r="EI430"/>
      <c r="EJ430"/>
      <c r="EK430"/>
      <c r="EL430"/>
      <c r="EM430"/>
      <c r="EN430"/>
      <c r="EO430"/>
      <c r="EP430"/>
      <c r="EQ430"/>
      <c r="ER430"/>
      <c r="ES430"/>
      <c r="ET430"/>
      <c r="EU430"/>
      <c r="EV430"/>
      <c r="EW430"/>
      <c r="EX430"/>
      <c r="EY430"/>
      <c r="EZ430"/>
      <c r="FA430"/>
      <c r="FB430"/>
      <c r="FC430"/>
      <c r="FD430"/>
      <c r="FE430"/>
      <c r="FF430"/>
      <c r="FG430"/>
      <c r="FH430"/>
      <c r="FI430"/>
      <c r="FJ430"/>
      <c r="FK430"/>
      <c r="FL430"/>
      <c r="FM430"/>
      <c r="FN430"/>
      <c r="FO430"/>
      <c r="FP430"/>
      <c r="FQ430"/>
      <c r="FR430"/>
      <c r="FS430"/>
      <c r="FT430"/>
      <c r="FU430"/>
      <c r="FV430"/>
      <c r="FW430"/>
      <c r="FX430"/>
      <c r="FY430"/>
      <c r="FZ430"/>
      <c r="GA430"/>
      <c r="GB430"/>
      <c r="GC430"/>
      <c r="GD430"/>
      <c r="GE430"/>
      <c r="GF430"/>
      <c r="GG430"/>
      <c r="GH430"/>
      <c r="GI430"/>
      <c r="GJ430"/>
      <c r="GK430"/>
      <c r="GL430"/>
      <c r="GM430"/>
      <c r="GN430"/>
      <c r="GO430"/>
      <c r="GP430"/>
      <c r="GQ430"/>
      <c r="GR430"/>
      <c r="GS430"/>
      <c r="GT430"/>
      <c r="GU430"/>
      <c r="GV430"/>
      <c r="GW430"/>
      <c r="GX430"/>
      <c r="GY430"/>
      <c r="GZ430"/>
      <c r="HA430"/>
      <c r="HB430"/>
      <c r="HC430"/>
      <c r="HD430"/>
      <c r="HE430"/>
      <c r="HF430"/>
      <c r="HG430"/>
      <c r="HH430"/>
      <c r="HI430"/>
      <c r="HJ430"/>
      <c r="HK430"/>
      <c r="HL430"/>
      <c r="HM430"/>
      <c r="HN430"/>
      <c r="HO430"/>
      <c r="HP430"/>
      <c r="HQ430"/>
      <c r="HR430"/>
      <c r="HS430"/>
      <c r="HT430"/>
      <c r="HU430"/>
      <c r="HV430"/>
      <c r="HW430"/>
      <c r="HX430"/>
      <c r="HY430"/>
      <c r="HZ430"/>
      <c r="IA430"/>
      <c r="IB430"/>
      <c r="IC430"/>
      <c r="ID430"/>
      <c r="IE430"/>
      <c r="IF430"/>
      <c r="IG430"/>
      <c r="IH430"/>
      <c r="II430"/>
      <c r="IJ430"/>
      <c r="IK430"/>
      <c r="IL430"/>
      <c r="IM430"/>
      <c r="IN430"/>
      <c r="IO430"/>
      <c r="IP430"/>
      <c r="IQ430"/>
      <c r="IR430"/>
      <c r="IS430"/>
      <c r="IT430"/>
      <c r="IU430"/>
      <c r="IV430"/>
    </row>
    <row r="431" spans="1:256" ht="26.25" customHeight="1" x14ac:dyDescent="0.2">
      <c r="A431" s="137">
        <v>8</v>
      </c>
      <c r="B431" s="140" t="s">
        <v>1342</v>
      </c>
      <c r="C431" s="137">
        <v>2013</v>
      </c>
      <c r="D431" s="351">
        <v>455.37</v>
      </c>
      <c r="E431" s="152"/>
      <c r="F431" s="152"/>
      <c r="G431"/>
      <c r="H431"/>
      <c r="I431"/>
      <c r="J431"/>
      <c r="K431"/>
      <c r="L431"/>
      <c r="M431"/>
      <c r="N431"/>
      <c r="O431"/>
      <c r="P431"/>
      <c r="Q431"/>
      <c r="R431"/>
      <c r="S431"/>
      <c r="T431"/>
      <c r="U431"/>
      <c r="V431"/>
      <c r="W431"/>
      <c r="X431"/>
      <c r="Y431"/>
      <c r="Z431"/>
      <c r="AA431"/>
      <c r="AB431"/>
      <c r="AC431"/>
      <c r="AD431"/>
      <c r="AE431"/>
      <c r="AF431"/>
      <c r="AG431"/>
      <c r="AH431"/>
      <c r="AI431"/>
      <c r="AJ431"/>
      <c r="AK431"/>
      <c r="AL431"/>
      <c r="AM431"/>
      <c r="AN431"/>
      <c r="AO431"/>
      <c r="AP431"/>
      <c r="AQ431"/>
      <c r="AR431"/>
      <c r="AS431"/>
      <c r="AT431"/>
      <c r="AU431"/>
      <c r="AV431"/>
      <c r="AW431"/>
      <c r="AX431"/>
      <c r="AY431"/>
      <c r="AZ431"/>
      <c r="BA431"/>
      <c r="BB431"/>
      <c r="BC431"/>
      <c r="BD431"/>
      <c r="BE431"/>
      <c r="BF431"/>
      <c r="BG431"/>
      <c r="BH431"/>
      <c r="BI431"/>
      <c r="BJ431"/>
      <c r="BK431"/>
      <c r="BL431"/>
      <c r="BM431"/>
      <c r="BN431"/>
      <c r="BO431"/>
      <c r="BP431"/>
      <c r="BQ431"/>
      <c r="BR431"/>
      <c r="BS431"/>
      <c r="BT431"/>
      <c r="BU431"/>
      <c r="BV431"/>
      <c r="BW431"/>
      <c r="BX431"/>
      <c r="BY431"/>
      <c r="BZ431"/>
      <c r="CA431"/>
      <c r="CB431"/>
      <c r="CC431"/>
      <c r="CD431"/>
      <c r="CE431"/>
      <c r="CF431"/>
      <c r="CG431"/>
      <c r="CH431"/>
      <c r="CI431"/>
      <c r="CJ431"/>
      <c r="CK431"/>
      <c r="CL431"/>
      <c r="CM431"/>
      <c r="CN431"/>
      <c r="CO431"/>
      <c r="CP431"/>
      <c r="CQ431"/>
      <c r="CR431"/>
      <c r="CS431"/>
      <c r="CT431"/>
      <c r="CU431"/>
      <c r="CV431"/>
      <c r="CW431"/>
      <c r="CX431"/>
      <c r="CY431"/>
      <c r="CZ431"/>
      <c r="DA431"/>
      <c r="DB431"/>
      <c r="DC431"/>
      <c r="DD431"/>
      <c r="DE431"/>
      <c r="DF431"/>
      <c r="DG431"/>
      <c r="DH431"/>
      <c r="DI431"/>
      <c r="DJ431"/>
      <c r="DK431"/>
      <c r="DL431"/>
      <c r="DM431"/>
      <c r="DN431"/>
      <c r="DO431"/>
      <c r="DP431"/>
      <c r="DQ431"/>
      <c r="DR431"/>
      <c r="DS431"/>
      <c r="DT431"/>
      <c r="DU431"/>
      <c r="DV431"/>
      <c r="DW431"/>
      <c r="DX431"/>
      <c r="DY431"/>
      <c r="DZ431"/>
      <c r="EA431"/>
      <c r="EB431"/>
      <c r="EC431"/>
      <c r="ED431"/>
      <c r="EE431"/>
      <c r="EF431"/>
      <c r="EG431"/>
      <c r="EH431"/>
      <c r="EI431"/>
      <c r="EJ431"/>
      <c r="EK431"/>
      <c r="EL431"/>
      <c r="EM431"/>
      <c r="EN431"/>
      <c r="EO431"/>
      <c r="EP431"/>
      <c r="EQ431"/>
      <c r="ER431"/>
      <c r="ES431"/>
      <c r="ET431"/>
      <c r="EU431"/>
      <c r="EV431"/>
      <c r="EW431"/>
      <c r="EX431"/>
      <c r="EY431"/>
      <c r="EZ431"/>
      <c r="FA431"/>
      <c r="FB431"/>
      <c r="FC431"/>
      <c r="FD431"/>
      <c r="FE431"/>
      <c r="FF431"/>
      <c r="FG431"/>
      <c r="FH431"/>
      <c r="FI431"/>
      <c r="FJ431"/>
      <c r="FK431"/>
      <c r="FL431"/>
      <c r="FM431"/>
      <c r="FN431"/>
      <c r="FO431"/>
      <c r="FP431"/>
      <c r="FQ431"/>
      <c r="FR431"/>
      <c r="FS431"/>
      <c r="FT431"/>
      <c r="FU431"/>
      <c r="FV431"/>
      <c r="FW431"/>
      <c r="FX431"/>
      <c r="FY431"/>
      <c r="FZ431"/>
      <c r="GA431"/>
      <c r="GB431"/>
      <c r="GC431"/>
      <c r="GD431"/>
      <c r="GE431"/>
      <c r="GF431"/>
      <c r="GG431"/>
      <c r="GH431"/>
      <c r="GI431"/>
      <c r="GJ431"/>
      <c r="GK431"/>
      <c r="GL431"/>
      <c r="GM431"/>
      <c r="GN431"/>
      <c r="GO431"/>
      <c r="GP431"/>
      <c r="GQ431"/>
      <c r="GR431"/>
      <c r="GS431"/>
      <c r="GT431"/>
      <c r="GU431"/>
      <c r="GV431"/>
      <c r="GW431"/>
      <c r="GX431"/>
      <c r="GY431"/>
      <c r="GZ431"/>
      <c r="HA431"/>
      <c r="HB431"/>
      <c r="HC431"/>
      <c r="HD431"/>
      <c r="HE431"/>
      <c r="HF431"/>
      <c r="HG431"/>
      <c r="HH431"/>
      <c r="HI431"/>
      <c r="HJ431"/>
      <c r="HK431"/>
      <c r="HL431"/>
      <c r="HM431"/>
      <c r="HN431"/>
      <c r="HO431"/>
      <c r="HP431"/>
      <c r="HQ431"/>
      <c r="HR431"/>
      <c r="HS431"/>
      <c r="HT431"/>
      <c r="HU431"/>
      <c r="HV431"/>
      <c r="HW431"/>
      <c r="HX431"/>
      <c r="HY431"/>
      <c r="HZ431"/>
      <c r="IA431"/>
      <c r="IB431"/>
      <c r="IC431"/>
      <c r="ID431"/>
      <c r="IE431"/>
      <c r="IF431"/>
      <c r="IG431"/>
      <c r="IH431"/>
      <c r="II431"/>
      <c r="IJ431"/>
      <c r="IK431"/>
      <c r="IL431"/>
      <c r="IM431"/>
      <c r="IN431"/>
      <c r="IO431"/>
      <c r="IP431"/>
      <c r="IQ431"/>
      <c r="IR431"/>
      <c r="IS431"/>
      <c r="IT431"/>
      <c r="IU431"/>
      <c r="IV431"/>
    </row>
    <row r="432" spans="1:256" ht="26.25" customHeight="1" x14ac:dyDescent="0.2">
      <c r="A432" s="137">
        <v>9</v>
      </c>
      <c r="B432" s="140" t="s">
        <v>1340</v>
      </c>
      <c r="C432" s="137">
        <v>2013</v>
      </c>
      <c r="D432" s="351">
        <v>2475.3000000000002</v>
      </c>
      <c r="E432" s="152"/>
      <c r="F432" s="152"/>
      <c r="G432"/>
      <c r="H432"/>
      <c r="I432"/>
      <c r="J432"/>
      <c r="K432"/>
      <c r="L432"/>
      <c r="M432"/>
      <c r="N432"/>
      <c r="O432"/>
      <c r="P432"/>
      <c r="Q432"/>
      <c r="R432"/>
      <c r="S432"/>
      <c r="T432"/>
      <c r="U432"/>
      <c r="V432"/>
      <c r="W432"/>
      <c r="X432"/>
      <c r="Y432"/>
      <c r="Z432"/>
      <c r="AA432"/>
      <c r="AB432"/>
      <c r="AC432"/>
      <c r="AD432"/>
      <c r="AE432"/>
      <c r="AF432"/>
      <c r="AG432"/>
      <c r="AH432"/>
      <c r="AI432"/>
      <c r="AJ432"/>
      <c r="AK432"/>
      <c r="AL432"/>
      <c r="AM432"/>
      <c r="AN432"/>
      <c r="AO432"/>
      <c r="AP432"/>
      <c r="AQ432"/>
      <c r="AR432"/>
      <c r="AS432"/>
      <c r="AT432"/>
      <c r="AU432"/>
      <c r="AV432"/>
      <c r="AW432"/>
      <c r="AX432"/>
      <c r="AY432"/>
      <c r="AZ432"/>
      <c r="BA432"/>
      <c r="BB432"/>
      <c r="BC432"/>
      <c r="BD432"/>
      <c r="BE432"/>
      <c r="BF432"/>
      <c r="BG432"/>
      <c r="BH432"/>
      <c r="BI432"/>
      <c r="BJ432"/>
      <c r="BK432"/>
      <c r="BL432"/>
      <c r="BM432"/>
      <c r="BN432"/>
      <c r="BO432"/>
      <c r="BP432"/>
      <c r="BQ432"/>
      <c r="BR432"/>
      <c r="BS432"/>
      <c r="BT432"/>
      <c r="BU432"/>
      <c r="BV432"/>
      <c r="BW432"/>
      <c r="BX432"/>
      <c r="BY432"/>
      <c r="BZ432"/>
      <c r="CA432"/>
      <c r="CB432"/>
      <c r="CC432"/>
      <c r="CD432"/>
      <c r="CE432"/>
      <c r="CF432"/>
      <c r="CG432"/>
      <c r="CH432"/>
      <c r="CI432"/>
      <c r="CJ432"/>
      <c r="CK432"/>
      <c r="CL432"/>
      <c r="CM432"/>
      <c r="CN432"/>
      <c r="CO432"/>
      <c r="CP432"/>
      <c r="CQ432"/>
      <c r="CR432"/>
      <c r="CS432"/>
      <c r="CT432"/>
      <c r="CU432"/>
      <c r="CV432"/>
      <c r="CW432"/>
      <c r="CX432"/>
      <c r="CY432"/>
      <c r="CZ432"/>
      <c r="DA432"/>
      <c r="DB432"/>
      <c r="DC432"/>
      <c r="DD432"/>
      <c r="DE432"/>
      <c r="DF432"/>
      <c r="DG432"/>
      <c r="DH432"/>
      <c r="DI432"/>
      <c r="DJ432"/>
      <c r="DK432"/>
      <c r="DL432"/>
      <c r="DM432"/>
      <c r="DN432"/>
      <c r="DO432"/>
      <c r="DP432"/>
      <c r="DQ432"/>
      <c r="DR432"/>
      <c r="DS432"/>
      <c r="DT432"/>
      <c r="DU432"/>
      <c r="DV432"/>
      <c r="DW432"/>
      <c r="DX432"/>
      <c r="DY432"/>
      <c r="DZ432"/>
      <c r="EA432"/>
      <c r="EB432"/>
      <c r="EC432"/>
      <c r="ED432"/>
      <c r="EE432"/>
      <c r="EF432"/>
      <c r="EG432"/>
      <c r="EH432"/>
      <c r="EI432"/>
      <c r="EJ432"/>
      <c r="EK432"/>
      <c r="EL432"/>
      <c r="EM432"/>
      <c r="EN432"/>
      <c r="EO432"/>
      <c r="EP432"/>
      <c r="EQ432"/>
      <c r="ER432"/>
      <c r="ES432"/>
      <c r="ET432"/>
      <c r="EU432"/>
      <c r="EV432"/>
      <c r="EW432"/>
      <c r="EX432"/>
      <c r="EY432"/>
      <c r="EZ432"/>
      <c r="FA432"/>
      <c r="FB432"/>
      <c r="FC432"/>
      <c r="FD432"/>
      <c r="FE432"/>
      <c r="FF432"/>
      <c r="FG432"/>
      <c r="FH432"/>
      <c r="FI432"/>
      <c r="FJ432"/>
      <c r="FK432"/>
      <c r="FL432"/>
      <c r="FM432"/>
      <c r="FN432"/>
      <c r="FO432"/>
      <c r="FP432"/>
      <c r="FQ432"/>
      <c r="FR432"/>
      <c r="FS432"/>
      <c r="FT432"/>
      <c r="FU432"/>
      <c r="FV432"/>
      <c r="FW432"/>
      <c r="FX432"/>
      <c r="FY432"/>
      <c r="FZ432"/>
      <c r="GA432"/>
      <c r="GB432"/>
      <c r="GC432"/>
      <c r="GD432"/>
      <c r="GE432"/>
      <c r="GF432"/>
      <c r="GG432"/>
      <c r="GH432"/>
      <c r="GI432"/>
      <c r="GJ432"/>
      <c r="GK432"/>
      <c r="GL432"/>
      <c r="GM432"/>
      <c r="GN432"/>
      <c r="GO432"/>
      <c r="GP432"/>
      <c r="GQ432"/>
      <c r="GR432"/>
      <c r="GS432"/>
      <c r="GT432"/>
      <c r="GU432"/>
      <c r="GV432"/>
      <c r="GW432"/>
      <c r="GX432"/>
      <c r="GY432"/>
      <c r="GZ432"/>
      <c r="HA432"/>
      <c r="HB432"/>
      <c r="HC432"/>
      <c r="HD432"/>
      <c r="HE432"/>
      <c r="HF432"/>
      <c r="HG432"/>
      <c r="HH432"/>
      <c r="HI432"/>
      <c r="HJ432"/>
      <c r="HK432"/>
      <c r="HL432"/>
      <c r="HM432"/>
      <c r="HN432"/>
      <c r="HO432"/>
      <c r="HP432"/>
      <c r="HQ432"/>
      <c r="HR432"/>
      <c r="HS432"/>
      <c r="HT432"/>
      <c r="HU432"/>
      <c r="HV432"/>
      <c r="HW432"/>
      <c r="HX432"/>
      <c r="HY432"/>
      <c r="HZ432"/>
      <c r="IA432"/>
      <c r="IB432"/>
      <c r="IC432"/>
      <c r="ID432"/>
      <c r="IE432"/>
      <c r="IF432"/>
      <c r="IG432"/>
      <c r="IH432"/>
      <c r="II432"/>
      <c r="IJ432"/>
      <c r="IK432"/>
      <c r="IL432"/>
      <c r="IM432"/>
      <c r="IN432"/>
      <c r="IO432"/>
      <c r="IP432"/>
      <c r="IQ432"/>
      <c r="IR432"/>
      <c r="IS432"/>
      <c r="IT432"/>
      <c r="IU432"/>
      <c r="IV432"/>
    </row>
    <row r="433" spans="1:6" s="152" customFormat="1" ht="26.25" customHeight="1" x14ac:dyDescent="0.2">
      <c r="A433" s="137">
        <v>10</v>
      </c>
      <c r="B433" s="140" t="s">
        <v>1343</v>
      </c>
      <c r="C433" s="137">
        <v>2013</v>
      </c>
      <c r="D433" s="351">
        <v>318.72000000000003</v>
      </c>
    </row>
    <row r="434" spans="1:6" s="152" customFormat="1" ht="26.25" customHeight="1" x14ac:dyDescent="0.2">
      <c r="A434" s="137">
        <v>11</v>
      </c>
      <c r="B434" s="140" t="s">
        <v>1344</v>
      </c>
      <c r="C434" s="137">
        <v>2013</v>
      </c>
      <c r="D434" s="351">
        <v>1470.65</v>
      </c>
    </row>
    <row r="435" spans="1:6" s="152" customFormat="1" ht="26.25" customHeight="1" x14ac:dyDescent="0.2">
      <c r="A435" s="137">
        <v>12</v>
      </c>
      <c r="B435" s="140" t="s">
        <v>1345</v>
      </c>
      <c r="C435" s="137">
        <v>2014</v>
      </c>
      <c r="D435" s="351">
        <v>299.99</v>
      </c>
    </row>
    <row r="436" spans="1:6" s="152" customFormat="1" ht="26.25" customHeight="1" x14ac:dyDescent="0.2">
      <c r="A436" s="137">
        <v>13</v>
      </c>
      <c r="B436" s="140" t="s">
        <v>1343</v>
      </c>
      <c r="C436" s="137">
        <v>2014</v>
      </c>
      <c r="D436" s="351">
        <v>267.48</v>
      </c>
    </row>
    <row r="437" spans="1:6" s="152" customFormat="1" ht="26.25" customHeight="1" x14ac:dyDescent="0.2">
      <c r="A437" s="137">
        <v>14</v>
      </c>
      <c r="B437" s="140" t="s">
        <v>1346</v>
      </c>
      <c r="C437" s="137">
        <v>2014</v>
      </c>
      <c r="D437" s="351">
        <v>893.5</v>
      </c>
    </row>
    <row r="438" spans="1:6" s="152" customFormat="1" ht="26.25" customHeight="1" x14ac:dyDescent="0.2">
      <c r="A438" s="137">
        <v>15</v>
      </c>
      <c r="B438" s="140" t="s">
        <v>1347</v>
      </c>
      <c r="C438" s="137">
        <v>2014</v>
      </c>
      <c r="D438" s="351">
        <v>600</v>
      </c>
      <c r="E438"/>
      <c r="F438"/>
    </row>
    <row r="439" spans="1:6" s="152" customFormat="1" ht="26.25" customHeight="1" x14ac:dyDescent="0.2">
      <c r="A439" s="137">
        <v>16</v>
      </c>
      <c r="B439" s="140" t="s">
        <v>1340</v>
      </c>
      <c r="C439" s="137">
        <v>2014</v>
      </c>
      <c r="D439" s="351">
        <v>1787.8</v>
      </c>
      <c r="E439"/>
      <c r="F439"/>
    </row>
    <row r="440" spans="1:6" s="152" customFormat="1" ht="26.25" customHeight="1" x14ac:dyDescent="0.2">
      <c r="A440" s="137">
        <v>17</v>
      </c>
      <c r="B440" s="140" t="s">
        <v>1340</v>
      </c>
      <c r="C440" s="137">
        <v>2014</v>
      </c>
      <c r="D440" s="351">
        <v>2495.9299999999998</v>
      </c>
      <c r="E440"/>
      <c r="F440"/>
    </row>
    <row r="441" spans="1:6" s="152" customFormat="1" ht="26.25" customHeight="1" x14ac:dyDescent="0.2">
      <c r="A441" s="137">
        <v>18</v>
      </c>
      <c r="B441" s="140" t="s">
        <v>1348</v>
      </c>
      <c r="C441" s="137">
        <v>2014</v>
      </c>
      <c r="D441" s="351">
        <v>1552.85</v>
      </c>
      <c r="E441"/>
      <c r="F441"/>
    </row>
    <row r="442" spans="1:6" s="152" customFormat="1" ht="26.25" customHeight="1" x14ac:dyDescent="0.2">
      <c r="A442" s="137">
        <v>19</v>
      </c>
      <c r="B442" s="140" t="s">
        <v>1340</v>
      </c>
      <c r="C442" s="137">
        <v>2015</v>
      </c>
      <c r="D442" s="351">
        <v>2113.0100000000002</v>
      </c>
      <c r="E442"/>
      <c r="F442"/>
    </row>
    <row r="443" spans="1:6" s="152" customFormat="1" ht="26.25" customHeight="1" x14ac:dyDescent="0.2">
      <c r="A443" s="137">
        <v>20</v>
      </c>
      <c r="B443" s="140" t="s">
        <v>1340</v>
      </c>
      <c r="C443" s="137">
        <v>2015</v>
      </c>
      <c r="D443" s="351">
        <v>2113.0100000000002</v>
      </c>
      <c r="E443"/>
      <c r="F443"/>
    </row>
    <row r="444" spans="1:6" s="152" customFormat="1" ht="26.25" customHeight="1" x14ac:dyDescent="0.2">
      <c r="A444" s="137">
        <v>21</v>
      </c>
      <c r="B444" s="140" t="s">
        <v>1340</v>
      </c>
      <c r="C444" s="137">
        <v>2015</v>
      </c>
      <c r="D444" s="351">
        <v>520</v>
      </c>
      <c r="E444"/>
      <c r="F444"/>
    </row>
    <row r="445" spans="1:6" s="152" customFormat="1" ht="26.25" customHeight="1" x14ac:dyDescent="0.2">
      <c r="A445" s="137">
        <v>22</v>
      </c>
      <c r="B445" s="140" t="s">
        <v>1339</v>
      </c>
      <c r="C445" s="137">
        <v>2015</v>
      </c>
      <c r="D445" s="351">
        <v>799.1</v>
      </c>
      <c r="E445"/>
      <c r="F445"/>
    </row>
    <row r="446" spans="1:6" s="152" customFormat="1" ht="26.25" customHeight="1" x14ac:dyDescent="0.2">
      <c r="A446" s="137">
        <v>23</v>
      </c>
      <c r="B446" s="140" t="s">
        <v>1349</v>
      </c>
      <c r="C446" s="137">
        <v>2015</v>
      </c>
      <c r="D446" s="351">
        <v>649.59</v>
      </c>
      <c r="E446"/>
      <c r="F446"/>
    </row>
    <row r="447" spans="1:6" s="152" customFormat="1" ht="26.25" customHeight="1" x14ac:dyDescent="0.2">
      <c r="A447" s="137">
        <v>24</v>
      </c>
      <c r="B447" s="140" t="s">
        <v>1350</v>
      </c>
      <c r="C447" s="137">
        <v>2015</v>
      </c>
      <c r="D447" s="351">
        <v>894.31</v>
      </c>
      <c r="E447"/>
      <c r="F447"/>
    </row>
    <row r="448" spans="1:6" s="152" customFormat="1" ht="26.25" customHeight="1" x14ac:dyDescent="0.2">
      <c r="A448" s="137">
        <v>25</v>
      </c>
      <c r="B448" s="140" t="s">
        <v>1350</v>
      </c>
      <c r="C448" s="137">
        <v>2015</v>
      </c>
      <c r="D448" s="351">
        <v>894.31</v>
      </c>
      <c r="E448"/>
      <c r="F448"/>
    </row>
    <row r="449" spans="1:6" s="152" customFormat="1" ht="26.25" customHeight="1" x14ac:dyDescent="0.2">
      <c r="A449" s="137">
        <v>26</v>
      </c>
      <c r="B449" s="140" t="s">
        <v>1340</v>
      </c>
      <c r="C449" s="137">
        <v>2016</v>
      </c>
      <c r="D449" s="351">
        <v>1398.67</v>
      </c>
      <c r="E449"/>
      <c r="F449"/>
    </row>
    <row r="450" spans="1:6" s="152" customFormat="1" ht="26.25" customHeight="1" x14ac:dyDescent="0.2">
      <c r="A450" s="137">
        <v>27</v>
      </c>
      <c r="B450" s="140" t="s">
        <v>1351</v>
      </c>
      <c r="C450" s="137">
        <v>2016</v>
      </c>
      <c r="D450" s="351">
        <v>1506.26</v>
      </c>
      <c r="E450"/>
      <c r="F450"/>
    </row>
    <row r="451" spans="1:6" s="152" customFormat="1" ht="26.25" customHeight="1" x14ac:dyDescent="0.2">
      <c r="A451" s="137">
        <v>28</v>
      </c>
      <c r="B451" s="140" t="s">
        <v>1352</v>
      </c>
      <c r="C451" s="137">
        <v>2016</v>
      </c>
      <c r="D451" s="351">
        <v>3226.62</v>
      </c>
      <c r="E451"/>
      <c r="F451"/>
    </row>
    <row r="452" spans="1:6" s="152" customFormat="1" ht="26.25" customHeight="1" x14ac:dyDescent="0.2">
      <c r="A452" s="137">
        <v>29</v>
      </c>
      <c r="B452" s="140" t="s">
        <v>1340</v>
      </c>
      <c r="C452" s="137">
        <v>2016</v>
      </c>
      <c r="D452" s="351">
        <v>2437.4</v>
      </c>
      <c r="E452"/>
      <c r="F452"/>
    </row>
    <row r="453" spans="1:6" s="152" customFormat="1" ht="26.25" customHeight="1" x14ac:dyDescent="0.2">
      <c r="A453" s="137">
        <v>30</v>
      </c>
      <c r="B453" s="140" t="s">
        <v>1350</v>
      </c>
      <c r="C453" s="137">
        <v>2016</v>
      </c>
      <c r="D453" s="351">
        <v>326.83</v>
      </c>
      <c r="E453"/>
      <c r="F453"/>
    </row>
    <row r="454" spans="1:6" s="152" customFormat="1" ht="26.25" customHeight="1" x14ac:dyDescent="0.2">
      <c r="A454" s="137">
        <v>31</v>
      </c>
      <c r="B454" s="140" t="s">
        <v>1340</v>
      </c>
      <c r="C454" s="137">
        <v>2016</v>
      </c>
      <c r="D454" s="351">
        <v>1748.55</v>
      </c>
      <c r="E454"/>
      <c r="F454"/>
    </row>
    <row r="455" spans="1:6" s="152" customFormat="1" ht="26.25" customHeight="1" x14ac:dyDescent="0.2">
      <c r="A455" s="137">
        <v>32</v>
      </c>
      <c r="B455" s="140" t="s">
        <v>1340</v>
      </c>
      <c r="C455" s="137">
        <v>2016</v>
      </c>
      <c r="D455" s="351">
        <v>1412.67</v>
      </c>
      <c r="E455"/>
      <c r="F455"/>
    </row>
    <row r="456" spans="1:6" s="152" customFormat="1" ht="26.25" customHeight="1" x14ac:dyDescent="0.2">
      <c r="A456" s="137">
        <v>33</v>
      </c>
      <c r="B456" s="140" t="s">
        <v>1340</v>
      </c>
      <c r="C456" s="137">
        <v>2016</v>
      </c>
      <c r="D456" s="351">
        <v>1412.67</v>
      </c>
      <c r="E456"/>
      <c r="F456"/>
    </row>
    <row r="457" spans="1:6" s="152" customFormat="1" ht="26.25" customHeight="1" x14ac:dyDescent="0.2">
      <c r="A457" s="137">
        <v>34</v>
      </c>
      <c r="B457" s="140" t="s">
        <v>1340</v>
      </c>
      <c r="C457" s="137">
        <v>2016</v>
      </c>
      <c r="D457" s="351">
        <v>1412.67</v>
      </c>
      <c r="E457"/>
      <c r="F457"/>
    </row>
    <row r="458" spans="1:6" s="152" customFormat="1" ht="26.25" customHeight="1" x14ac:dyDescent="0.2">
      <c r="A458" s="137">
        <v>35</v>
      </c>
      <c r="B458" s="140" t="s">
        <v>1340</v>
      </c>
      <c r="C458" s="137">
        <v>2016</v>
      </c>
      <c r="D458" s="351">
        <v>1412.67</v>
      </c>
      <c r="E458"/>
      <c r="F458"/>
    </row>
    <row r="459" spans="1:6" s="152" customFormat="1" ht="26.25" customHeight="1" x14ac:dyDescent="0.2">
      <c r="A459" s="137">
        <v>36</v>
      </c>
      <c r="B459" s="140" t="s">
        <v>1340</v>
      </c>
      <c r="C459" s="137">
        <v>2016</v>
      </c>
      <c r="D459" s="351">
        <v>1093.3900000000001</v>
      </c>
      <c r="E459"/>
      <c r="F459"/>
    </row>
    <row r="460" spans="1:6" s="152" customFormat="1" ht="26.25" customHeight="1" x14ac:dyDescent="0.2">
      <c r="A460" s="137">
        <v>37</v>
      </c>
      <c r="B460" s="140" t="s">
        <v>1340</v>
      </c>
      <c r="C460" s="137">
        <v>2016</v>
      </c>
      <c r="D460" s="351">
        <v>1093.3900000000001</v>
      </c>
      <c r="E460"/>
      <c r="F460"/>
    </row>
    <row r="461" spans="1:6" s="152" customFormat="1" ht="26.25" customHeight="1" x14ac:dyDescent="0.2">
      <c r="A461" s="137">
        <v>38</v>
      </c>
      <c r="B461" s="140" t="s">
        <v>1340</v>
      </c>
      <c r="C461" s="137">
        <v>2016</v>
      </c>
      <c r="D461" s="351">
        <v>1093.3900000000001</v>
      </c>
      <c r="E461"/>
      <c r="F461"/>
    </row>
    <row r="462" spans="1:6" s="152" customFormat="1" ht="26.25" customHeight="1" x14ac:dyDescent="0.2">
      <c r="A462" s="137">
        <v>39</v>
      </c>
      <c r="B462" s="140" t="s">
        <v>1340</v>
      </c>
      <c r="C462" s="137">
        <v>2016</v>
      </c>
      <c r="D462" s="351">
        <v>1093.3900000000001</v>
      </c>
      <c r="E462"/>
      <c r="F462"/>
    </row>
    <row r="463" spans="1:6" s="152" customFormat="1" ht="26.25" customHeight="1" x14ac:dyDescent="0.2">
      <c r="A463" s="137">
        <v>40</v>
      </c>
      <c r="B463" s="140" t="s">
        <v>1350</v>
      </c>
      <c r="C463" s="137">
        <v>2016</v>
      </c>
      <c r="D463" s="351">
        <v>742.6</v>
      </c>
      <c r="E463"/>
      <c r="F463"/>
    </row>
    <row r="464" spans="1:6" s="152" customFormat="1" ht="26.25" customHeight="1" x14ac:dyDescent="0.2">
      <c r="A464" s="137">
        <v>41</v>
      </c>
      <c r="B464" s="140" t="s">
        <v>1350</v>
      </c>
      <c r="C464" s="137">
        <v>2016</v>
      </c>
      <c r="D464" s="351">
        <v>742.6</v>
      </c>
      <c r="E464"/>
      <c r="F464"/>
    </row>
    <row r="465" spans="1:6" s="152" customFormat="1" ht="26.25" customHeight="1" x14ac:dyDescent="0.2">
      <c r="A465" s="137">
        <v>42</v>
      </c>
      <c r="B465" s="140" t="s">
        <v>1339</v>
      </c>
      <c r="C465" s="137">
        <v>2016</v>
      </c>
      <c r="D465" s="351">
        <v>1223.8</v>
      </c>
      <c r="E465"/>
      <c r="F465"/>
    </row>
    <row r="466" spans="1:6" s="152" customFormat="1" ht="26.25" customHeight="1" x14ac:dyDescent="0.2">
      <c r="A466" s="137">
        <v>43</v>
      </c>
      <c r="B466" s="140" t="s">
        <v>1353</v>
      </c>
      <c r="C466" s="137">
        <v>2016</v>
      </c>
      <c r="D466" s="351">
        <v>405.69</v>
      </c>
      <c r="E466"/>
      <c r="F466"/>
    </row>
    <row r="467" spans="1:6" s="152" customFormat="1" ht="26.25" customHeight="1" x14ac:dyDescent="0.2">
      <c r="A467" s="137">
        <v>44</v>
      </c>
      <c r="B467" s="140" t="s">
        <v>1339</v>
      </c>
      <c r="C467" s="137">
        <v>2017</v>
      </c>
      <c r="D467" s="351">
        <v>405.69</v>
      </c>
      <c r="E467"/>
      <c r="F467"/>
    </row>
    <row r="468" spans="1:6" s="152" customFormat="1" ht="26.25" customHeight="1" x14ac:dyDescent="0.2">
      <c r="A468" s="137">
        <v>45</v>
      </c>
      <c r="B468" s="140" t="s">
        <v>1339</v>
      </c>
      <c r="C468" s="137">
        <v>2017</v>
      </c>
      <c r="D468" s="351">
        <v>1045</v>
      </c>
      <c r="E468"/>
      <c r="F468"/>
    </row>
    <row r="469" spans="1:6" s="152" customFormat="1" ht="26.25" customHeight="1" x14ac:dyDescent="0.2">
      <c r="A469" s="137">
        <v>46</v>
      </c>
      <c r="B469" s="140" t="s">
        <v>1354</v>
      </c>
      <c r="C469" s="137">
        <v>2018</v>
      </c>
      <c r="D469" s="351">
        <v>443.21</v>
      </c>
      <c r="E469"/>
      <c r="F469"/>
    </row>
    <row r="470" spans="1:6" s="152" customFormat="1" ht="26.25" customHeight="1" x14ac:dyDescent="0.2">
      <c r="A470" s="137">
        <v>47</v>
      </c>
      <c r="B470" s="140" t="s">
        <v>1355</v>
      </c>
      <c r="C470" s="137">
        <v>2018</v>
      </c>
      <c r="D470" s="351">
        <v>1078.8499999999999</v>
      </c>
      <c r="E470"/>
      <c r="F470"/>
    </row>
    <row r="471" spans="1:6" s="152" customFormat="1" ht="26.25" customHeight="1" x14ac:dyDescent="0.2">
      <c r="A471" s="137">
        <v>48</v>
      </c>
      <c r="B471" s="140" t="s">
        <v>1356</v>
      </c>
      <c r="C471" s="137">
        <v>2018</v>
      </c>
      <c r="D471" s="351">
        <v>1380.14</v>
      </c>
      <c r="E471"/>
      <c r="F471"/>
    </row>
    <row r="472" spans="1:6" s="152" customFormat="1" ht="26.25" customHeight="1" x14ac:dyDescent="0.2">
      <c r="A472" s="137">
        <v>49</v>
      </c>
      <c r="B472" s="140" t="s">
        <v>1357</v>
      </c>
      <c r="C472" s="137">
        <v>2018</v>
      </c>
      <c r="D472" s="351">
        <v>1263.54</v>
      </c>
      <c r="E472"/>
      <c r="F472"/>
    </row>
    <row r="473" spans="1:6" s="152" customFormat="1" ht="26.25" customHeight="1" x14ac:dyDescent="0.2">
      <c r="A473" s="137">
        <v>50</v>
      </c>
      <c r="B473" s="140" t="s">
        <v>1358</v>
      </c>
      <c r="C473" s="137">
        <v>2018</v>
      </c>
      <c r="D473" s="351">
        <v>24870.6</v>
      </c>
      <c r="E473"/>
      <c r="F473"/>
    </row>
    <row r="474" spans="1:6" s="152" customFormat="1" ht="26.25" customHeight="1" x14ac:dyDescent="0.2">
      <c r="A474" s="137">
        <v>51</v>
      </c>
      <c r="B474" s="140" t="s">
        <v>1359</v>
      </c>
      <c r="C474" s="137">
        <v>2018</v>
      </c>
      <c r="D474" s="351">
        <v>582.20000000000005</v>
      </c>
      <c r="E474"/>
      <c r="F474"/>
    </row>
    <row r="475" spans="1:6" s="152" customFormat="1" ht="26.25" customHeight="1" x14ac:dyDescent="0.2">
      <c r="A475" s="137"/>
      <c r="B475" s="146" t="s">
        <v>457</v>
      </c>
      <c r="C475" s="145"/>
      <c r="D475" s="342">
        <f>SUM(D424:D474)</f>
        <v>90871.06</v>
      </c>
      <c r="E475"/>
      <c r="F475"/>
    </row>
    <row r="476" spans="1:6" s="152" customFormat="1" ht="26.25" customHeight="1" x14ac:dyDescent="0.2">
      <c r="A476" s="427" t="s">
        <v>1163</v>
      </c>
      <c r="B476" s="427"/>
      <c r="C476" s="427"/>
      <c r="D476" s="427"/>
      <c r="E476"/>
      <c r="F476"/>
    </row>
    <row r="477" spans="1:6" s="152" customFormat="1" ht="26.25" customHeight="1" x14ac:dyDescent="0.2">
      <c r="A477" s="137">
        <v>1</v>
      </c>
      <c r="B477" s="140" t="s">
        <v>1360</v>
      </c>
      <c r="C477" s="137">
        <v>2013</v>
      </c>
      <c r="D477" s="340">
        <v>2391.14</v>
      </c>
      <c r="E477"/>
      <c r="F477"/>
    </row>
    <row r="478" spans="1:6" s="152" customFormat="1" ht="26.25" customHeight="1" x14ac:dyDescent="0.2">
      <c r="A478" s="137">
        <v>2</v>
      </c>
      <c r="B478" s="140" t="s">
        <v>1361</v>
      </c>
      <c r="C478" s="137">
        <v>2014</v>
      </c>
      <c r="D478" s="340">
        <v>2024.39</v>
      </c>
      <c r="E478"/>
      <c r="F478"/>
    </row>
    <row r="479" spans="1:6" s="152" customFormat="1" ht="26.25" customHeight="1" x14ac:dyDescent="0.2">
      <c r="A479" s="137">
        <v>3</v>
      </c>
      <c r="B479" s="140" t="s">
        <v>1362</v>
      </c>
      <c r="C479" s="137">
        <v>2017</v>
      </c>
      <c r="D479" s="340">
        <v>697.86</v>
      </c>
      <c r="E479"/>
      <c r="F479"/>
    </row>
    <row r="480" spans="1:6" s="152" customFormat="1" ht="26.25" customHeight="1" x14ac:dyDescent="0.2">
      <c r="A480" s="137"/>
      <c r="B480" s="167" t="s">
        <v>1363</v>
      </c>
      <c r="C480" s="168"/>
      <c r="D480" s="352">
        <f>SUM(D477:D479)</f>
        <v>5113.3899999999994</v>
      </c>
      <c r="E480"/>
      <c r="F480"/>
    </row>
    <row r="481" spans="1:256" s="152" customFormat="1" ht="26.25" customHeight="1" x14ac:dyDescent="0.2">
      <c r="A481" s="427" t="s">
        <v>1210</v>
      </c>
      <c r="B481" s="427"/>
      <c r="C481" s="427"/>
      <c r="D481" s="427"/>
      <c r="E481"/>
      <c r="F481"/>
    </row>
    <row r="482" spans="1:256" s="152" customFormat="1" ht="26.25" customHeight="1" x14ac:dyDescent="0.2">
      <c r="A482" s="137">
        <v>1</v>
      </c>
      <c r="B482" s="140" t="s">
        <v>1364</v>
      </c>
      <c r="C482" s="137">
        <v>2010</v>
      </c>
      <c r="D482" s="340">
        <v>49452</v>
      </c>
      <c r="E482"/>
      <c r="F482"/>
    </row>
    <row r="483" spans="1:256" s="152" customFormat="1" ht="26.25" customHeight="1" x14ac:dyDescent="0.2">
      <c r="A483" s="137">
        <v>2</v>
      </c>
      <c r="B483" s="140" t="s">
        <v>1365</v>
      </c>
      <c r="C483" s="137">
        <v>2017</v>
      </c>
      <c r="D483" s="340">
        <v>8544.81</v>
      </c>
      <c r="E483"/>
      <c r="F483"/>
    </row>
    <row r="484" spans="1:256" s="152" customFormat="1" ht="26.25" customHeight="1" x14ac:dyDescent="0.2">
      <c r="A484" s="137"/>
      <c r="B484" s="146" t="s">
        <v>457</v>
      </c>
      <c r="C484" s="145"/>
      <c r="D484" s="342">
        <f>SUM(D482:D483)</f>
        <v>57996.81</v>
      </c>
      <c r="E484"/>
      <c r="F484"/>
    </row>
    <row r="485" spans="1:256" ht="26.25" customHeight="1" x14ac:dyDescent="0.2">
      <c r="A485" s="151"/>
      <c r="B485"/>
      <c r="C485" s="151"/>
      <c r="D485" s="345"/>
      <c r="E485"/>
      <c r="F485"/>
      <c r="G485"/>
      <c r="H485"/>
      <c r="I485"/>
      <c r="J485"/>
      <c r="K485"/>
      <c r="L485"/>
      <c r="M485"/>
      <c r="N485"/>
      <c r="O485"/>
      <c r="P485"/>
      <c r="Q485"/>
      <c r="R485"/>
      <c r="S485"/>
      <c r="T485"/>
      <c r="U485"/>
      <c r="V485"/>
      <c r="W485"/>
      <c r="X485"/>
      <c r="Y485"/>
      <c r="Z485"/>
      <c r="AA485"/>
      <c r="AB485"/>
      <c r="AC485"/>
      <c r="AD485"/>
      <c r="AE485"/>
      <c r="AF485"/>
      <c r="AG485"/>
      <c r="AH485"/>
      <c r="AI485"/>
      <c r="AJ485"/>
      <c r="AK485"/>
      <c r="AL485"/>
      <c r="AM485"/>
      <c r="AN485"/>
      <c r="AO485"/>
      <c r="AP485"/>
      <c r="AQ485"/>
      <c r="AR485"/>
      <c r="AS485"/>
      <c r="AT485"/>
      <c r="AU485"/>
      <c r="AV485"/>
      <c r="AW485"/>
      <c r="AX485"/>
      <c r="AY485"/>
      <c r="AZ485"/>
      <c r="BA485"/>
      <c r="BB485"/>
      <c r="BC485"/>
      <c r="BD485"/>
      <c r="BE485"/>
      <c r="BF485"/>
      <c r="BG485"/>
      <c r="BH485"/>
      <c r="BI485"/>
      <c r="BJ485"/>
      <c r="BK485"/>
      <c r="BL485"/>
      <c r="BM485"/>
      <c r="BN485"/>
      <c r="BO485"/>
      <c r="BP485"/>
      <c r="BQ485"/>
      <c r="BR485"/>
      <c r="BS485"/>
      <c r="BT485"/>
      <c r="BU485"/>
      <c r="BV485"/>
      <c r="BW485"/>
      <c r="BX485"/>
      <c r="BY485"/>
      <c r="BZ485"/>
      <c r="CA485"/>
      <c r="CB485"/>
      <c r="CC485"/>
      <c r="CD485"/>
      <c r="CE485"/>
      <c r="CF485"/>
      <c r="CG485"/>
      <c r="CH485"/>
      <c r="CI485"/>
      <c r="CJ485"/>
      <c r="CK485"/>
      <c r="CL485"/>
      <c r="CM485"/>
      <c r="CN485"/>
      <c r="CO485"/>
      <c r="CP485"/>
      <c r="CQ485"/>
      <c r="CR485"/>
      <c r="CS485"/>
      <c r="CT485"/>
      <c r="CU485"/>
      <c r="CV485"/>
      <c r="CW485"/>
      <c r="CX485"/>
      <c r="CY485"/>
      <c r="CZ485"/>
      <c r="DA485"/>
      <c r="DB485"/>
      <c r="DC485"/>
      <c r="DD485"/>
      <c r="DE485"/>
      <c r="DF485"/>
      <c r="DG485"/>
      <c r="DH485"/>
      <c r="DI485"/>
      <c r="DJ485"/>
      <c r="DK485"/>
      <c r="DL485"/>
      <c r="DM485"/>
      <c r="DN485"/>
      <c r="DO485"/>
      <c r="DP485"/>
      <c r="DQ485"/>
      <c r="DR485"/>
      <c r="DS485"/>
      <c r="DT485"/>
      <c r="DU485"/>
      <c r="DV485"/>
      <c r="DW485"/>
      <c r="DX485"/>
      <c r="DY485"/>
      <c r="DZ485"/>
      <c r="EA485"/>
      <c r="EB485"/>
      <c r="EC485"/>
      <c r="ED485"/>
      <c r="EE485"/>
      <c r="EF485"/>
      <c r="EG485"/>
      <c r="EH485"/>
      <c r="EI485"/>
      <c r="EJ485"/>
      <c r="EK485"/>
      <c r="EL485"/>
      <c r="EM485"/>
      <c r="EN485"/>
      <c r="EO485"/>
      <c r="EP485"/>
      <c r="EQ485"/>
      <c r="ER485"/>
      <c r="ES485"/>
      <c r="ET485"/>
      <c r="EU485"/>
      <c r="EV485"/>
      <c r="EW485"/>
      <c r="EX485"/>
      <c r="EY485"/>
      <c r="EZ485"/>
      <c r="FA485"/>
      <c r="FB485"/>
      <c r="FC485"/>
      <c r="FD485"/>
      <c r="FE485"/>
      <c r="FF485"/>
      <c r="FG485"/>
      <c r="FH485"/>
      <c r="FI485"/>
      <c r="FJ485"/>
      <c r="FK485"/>
      <c r="FL485"/>
      <c r="FM485"/>
      <c r="FN485"/>
      <c r="FO485"/>
      <c r="FP485"/>
      <c r="FQ485"/>
      <c r="FR485"/>
      <c r="FS485"/>
      <c r="FT485"/>
      <c r="FU485"/>
      <c r="FV485"/>
      <c r="FW485"/>
      <c r="FX485"/>
      <c r="FY485"/>
      <c r="FZ485"/>
      <c r="GA485"/>
      <c r="GB485"/>
      <c r="GC485"/>
      <c r="GD485"/>
      <c r="GE485"/>
      <c r="GF485"/>
      <c r="GG485"/>
      <c r="GH485"/>
      <c r="GI485"/>
      <c r="GJ485"/>
      <c r="GK485"/>
      <c r="GL485"/>
      <c r="GM485"/>
      <c r="GN485"/>
      <c r="GO485"/>
      <c r="GP485"/>
      <c r="GQ485"/>
      <c r="GR485"/>
      <c r="GS485"/>
      <c r="GT485"/>
      <c r="GU485"/>
      <c r="GV485"/>
      <c r="GW485"/>
      <c r="GX485"/>
      <c r="GY485"/>
      <c r="GZ485"/>
      <c r="HA485"/>
      <c r="HB485"/>
      <c r="HC485"/>
      <c r="HD485"/>
      <c r="HE485"/>
      <c r="HF485"/>
      <c r="HG485"/>
      <c r="HH485"/>
      <c r="HI485"/>
      <c r="HJ485"/>
      <c r="HK485"/>
      <c r="HL485"/>
      <c r="HM485"/>
      <c r="HN485"/>
      <c r="HO485"/>
      <c r="HP485"/>
      <c r="HQ485"/>
      <c r="HR485"/>
      <c r="HS485"/>
      <c r="HT485"/>
      <c r="HU485"/>
      <c r="HV485"/>
      <c r="HW485"/>
      <c r="HX485"/>
      <c r="HY485"/>
      <c r="HZ485"/>
      <c r="IA485"/>
      <c r="IB485"/>
      <c r="IC485"/>
      <c r="ID485"/>
      <c r="IE485"/>
      <c r="IF485"/>
      <c r="IG485"/>
      <c r="IH485"/>
      <c r="II485"/>
      <c r="IJ485"/>
      <c r="IK485"/>
      <c r="IL485"/>
      <c r="IM485"/>
      <c r="IN485"/>
      <c r="IO485"/>
      <c r="IP485"/>
      <c r="IQ485"/>
      <c r="IR485"/>
      <c r="IS485"/>
      <c r="IT485"/>
      <c r="IU485"/>
      <c r="IV485"/>
    </row>
    <row r="486" spans="1:256" ht="26.25" customHeight="1" x14ac:dyDescent="0.2">
      <c r="A486" s="428" t="s">
        <v>59</v>
      </c>
      <c r="B486" s="428"/>
      <c r="C486" s="428"/>
      <c r="D486" s="428"/>
      <c r="E486"/>
      <c r="F486"/>
      <c r="G486"/>
      <c r="H486"/>
      <c r="I486"/>
      <c r="J486"/>
      <c r="K486"/>
      <c r="L486"/>
      <c r="M486"/>
      <c r="N486"/>
      <c r="O486"/>
      <c r="P486"/>
      <c r="Q486"/>
      <c r="R486"/>
      <c r="S486"/>
      <c r="T486"/>
      <c r="U486"/>
      <c r="V486"/>
      <c r="W486"/>
      <c r="X486"/>
      <c r="Y486"/>
      <c r="Z486"/>
      <c r="AA486"/>
      <c r="AB486"/>
      <c r="AC486"/>
      <c r="AD486"/>
      <c r="AE486"/>
      <c r="AF486"/>
      <c r="AG486"/>
      <c r="AH486"/>
      <c r="AI486"/>
      <c r="AJ486"/>
      <c r="AK486"/>
      <c r="AL486"/>
      <c r="AM486"/>
      <c r="AN486"/>
      <c r="AO486"/>
      <c r="AP486"/>
      <c r="AQ486"/>
      <c r="AR486"/>
      <c r="AS486"/>
      <c r="AT486"/>
      <c r="AU486"/>
      <c r="AV486"/>
      <c r="AW486"/>
      <c r="AX486"/>
      <c r="AY486"/>
      <c r="AZ486"/>
      <c r="BA486"/>
      <c r="BB486"/>
      <c r="BC486"/>
      <c r="BD486"/>
      <c r="BE486"/>
      <c r="BF486"/>
      <c r="BG486"/>
      <c r="BH486"/>
      <c r="BI486"/>
      <c r="BJ486"/>
      <c r="BK486"/>
      <c r="BL486"/>
      <c r="BM486"/>
      <c r="BN486"/>
      <c r="BO486"/>
      <c r="BP486"/>
      <c r="BQ486"/>
      <c r="BR486"/>
      <c r="BS486"/>
      <c r="BT486"/>
      <c r="BU486"/>
      <c r="BV486"/>
      <c r="BW486"/>
      <c r="BX486"/>
      <c r="BY486"/>
      <c r="BZ486"/>
      <c r="CA486"/>
      <c r="CB486"/>
      <c r="CC486"/>
      <c r="CD486"/>
      <c r="CE486"/>
      <c r="CF486"/>
      <c r="CG486"/>
      <c r="CH486"/>
      <c r="CI486"/>
      <c r="CJ486"/>
      <c r="CK486"/>
      <c r="CL486"/>
      <c r="CM486"/>
      <c r="CN486"/>
      <c r="CO486"/>
      <c r="CP486"/>
      <c r="CQ486"/>
      <c r="CR486"/>
      <c r="CS486"/>
      <c r="CT486"/>
      <c r="CU486"/>
      <c r="CV486"/>
      <c r="CW486"/>
      <c r="CX486"/>
      <c r="CY486"/>
      <c r="CZ486"/>
      <c r="DA486"/>
      <c r="DB486"/>
      <c r="DC486"/>
      <c r="DD486"/>
      <c r="DE486"/>
      <c r="DF486"/>
      <c r="DG486"/>
      <c r="DH486"/>
      <c r="DI486"/>
      <c r="DJ486"/>
      <c r="DK486"/>
      <c r="DL486"/>
      <c r="DM486"/>
      <c r="DN486"/>
      <c r="DO486"/>
      <c r="DP486"/>
      <c r="DQ486"/>
      <c r="DR486"/>
      <c r="DS486"/>
      <c r="DT486"/>
      <c r="DU486"/>
      <c r="DV486"/>
      <c r="DW486"/>
      <c r="DX486"/>
      <c r="DY486"/>
      <c r="DZ486"/>
      <c r="EA486"/>
      <c r="EB486"/>
      <c r="EC486"/>
      <c r="ED486"/>
      <c r="EE486"/>
      <c r="EF486"/>
      <c r="EG486"/>
      <c r="EH486"/>
      <c r="EI486"/>
      <c r="EJ486"/>
      <c r="EK486"/>
      <c r="EL486"/>
      <c r="EM486"/>
      <c r="EN486"/>
      <c r="EO486"/>
      <c r="EP486"/>
      <c r="EQ486"/>
      <c r="ER486"/>
      <c r="ES486"/>
      <c r="ET486"/>
      <c r="EU486"/>
      <c r="EV486"/>
      <c r="EW486"/>
      <c r="EX486"/>
      <c r="EY486"/>
      <c r="EZ486"/>
      <c r="FA486"/>
      <c r="FB486"/>
      <c r="FC486"/>
      <c r="FD486"/>
      <c r="FE486"/>
      <c r="FF486"/>
      <c r="FG486"/>
      <c r="FH486"/>
      <c r="FI486"/>
      <c r="FJ486"/>
      <c r="FK486"/>
      <c r="FL486"/>
      <c r="FM486"/>
      <c r="FN486"/>
      <c r="FO486"/>
      <c r="FP486"/>
      <c r="FQ486"/>
      <c r="FR486"/>
      <c r="FS486"/>
      <c r="FT486"/>
      <c r="FU486"/>
      <c r="FV486"/>
      <c r="FW486"/>
      <c r="FX486"/>
      <c r="FY486"/>
      <c r="FZ486"/>
      <c r="GA486"/>
      <c r="GB486"/>
      <c r="GC486"/>
      <c r="GD486"/>
      <c r="GE486"/>
      <c r="GF486"/>
      <c r="GG486"/>
      <c r="GH486"/>
      <c r="GI486"/>
      <c r="GJ486"/>
      <c r="GK486"/>
      <c r="GL486"/>
      <c r="GM486"/>
      <c r="GN486"/>
      <c r="GO486"/>
      <c r="GP486"/>
      <c r="GQ486"/>
      <c r="GR486"/>
      <c r="GS486"/>
      <c r="GT486"/>
      <c r="GU486"/>
      <c r="GV486"/>
      <c r="GW486"/>
      <c r="GX486"/>
      <c r="GY486"/>
      <c r="GZ486"/>
      <c r="HA486"/>
      <c r="HB486"/>
      <c r="HC486"/>
      <c r="HD486"/>
      <c r="HE486"/>
      <c r="HF486"/>
      <c r="HG486"/>
      <c r="HH486"/>
      <c r="HI486"/>
      <c r="HJ486"/>
      <c r="HK486"/>
      <c r="HL486"/>
      <c r="HM486"/>
      <c r="HN486"/>
      <c r="HO486"/>
      <c r="HP486"/>
      <c r="HQ486"/>
      <c r="HR486"/>
      <c r="HS486"/>
      <c r="HT486"/>
      <c r="HU486"/>
      <c r="HV486"/>
      <c r="HW486"/>
      <c r="HX486"/>
      <c r="HY486"/>
      <c r="HZ486"/>
      <c r="IA486"/>
      <c r="IB486"/>
      <c r="IC486"/>
      <c r="ID486"/>
      <c r="IE486"/>
      <c r="IF486"/>
      <c r="IG486"/>
      <c r="IH486"/>
      <c r="II486"/>
      <c r="IJ486"/>
      <c r="IK486"/>
      <c r="IL486"/>
      <c r="IM486"/>
      <c r="IN486"/>
      <c r="IO486"/>
      <c r="IP486"/>
      <c r="IQ486"/>
      <c r="IR486"/>
      <c r="IS486"/>
      <c r="IT486"/>
      <c r="IU486"/>
      <c r="IV486"/>
    </row>
    <row r="487" spans="1:256" ht="26.25" customHeight="1" x14ac:dyDescent="0.2">
      <c r="A487" s="431" t="s">
        <v>1014</v>
      </c>
      <c r="B487" s="431"/>
      <c r="C487" s="431"/>
      <c r="D487" s="431"/>
      <c r="E487"/>
      <c r="F487"/>
      <c r="G487"/>
      <c r="H487"/>
      <c r="I487"/>
      <c r="J487"/>
      <c r="K487"/>
      <c r="L487"/>
      <c r="M487"/>
      <c r="N487"/>
      <c r="O487"/>
      <c r="P487"/>
      <c r="Q487"/>
      <c r="R487"/>
      <c r="S487"/>
      <c r="T487"/>
      <c r="U487"/>
      <c r="V487"/>
      <c r="W487"/>
      <c r="X487"/>
      <c r="Y487"/>
      <c r="Z487"/>
      <c r="AA487"/>
      <c r="AB487"/>
      <c r="AC487"/>
      <c r="AD487"/>
      <c r="AE487"/>
      <c r="AF487"/>
      <c r="AG487"/>
      <c r="AH487"/>
      <c r="AI487"/>
      <c r="AJ487"/>
      <c r="AK487"/>
      <c r="AL487"/>
      <c r="AM487"/>
      <c r="AN487"/>
      <c r="AO487"/>
      <c r="AP487"/>
      <c r="AQ487"/>
      <c r="AR487"/>
      <c r="AS487"/>
      <c r="AT487"/>
      <c r="AU487"/>
      <c r="AV487"/>
      <c r="AW487"/>
      <c r="AX487"/>
      <c r="AY487"/>
      <c r="AZ487"/>
      <c r="BA487"/>
      <c r="BB487"/>
      <c r="BC487"/>
      <c r="BD487"/>
      <c r="BE487"/>
      <c r="BF487"/>
      <c r="BG487"/>
      <c r="BH487"/>
      <c r="BI487"/>
      <c r="BJ487"/>
      <c r="BK487"/>
      <c r="BL487"/>
      <c r="BM487"/>
      <c r="BN487"/>
      <c r="BO487"/>
      <c r="BP487"/>
      <c r="BQ487"/>
      <c r="BR487"/>
      <c r="BS487"/>
      <c r="BT487"/>
      <c r="BU487"/>
      <c r="BV487"/>
      <c r="BW487"/>
      <c r="BX487"/>
      <c r="BY487"/>
      <c r="BZ487"/>
      <c r="CA487"/>
      <c r="CB487"/>
      <c r="CC487"/>
      <c r="CD487"/>
      <c r="CE487"/>
      <c r="CF487"/>
      <c r="CG487"/>
      <c r="CH487"/>
      <c r="CI487"/>
      <c r="CJ487"/>
      <c r="CK487"/>
      <c r="CL487"/>
      <c r="CM487"/>
      <c r="CN487"/>
      <c r="CO487"/>
      <c r="CP487"/>
      <c r="CQ487"/>
      <c r="CR487"/>
      <c r="CS487"/>
      <c r="CT487"/>
      <c r="CU487"/>
      <c r="CV487"/>
      <c r="CW487"/>
      <c r="CX487"/>
      <c r="CY487"/>
      <c r="CZ487"/>
      <c r="DA487"/>
      <c r="DB487"/>
      <c r="DC487"/>
      <c r="DD487"/>
      <c r="DE487"/>
      <c r="DF487"/>
      <c r="DG487"/>
      <c r="DH487"/>
      <c r="DI487"/>
      <c r="DJ487"/>
      <c r="DK487"/>
      <c r="DL487"/>
      <c r="DM487"/>
      <c r="DN487"/>
      <c r="DO487"/>
      <c r="DP487"/>
      <c r="DQ487"/>
      <c r="DR487"/>
      <c r="DS487"/>
      <c r="DT487"/>
      <c r="DU487"/>
      <c r="DV487"/>
      <c r="DW487"/>
      <c r="DX487"/>
      <c r="DY487"/>
      <c r="DZ487"/>
      <c r="EA487"/>
      <c r="EB487"/>
      <c r="EC487"/>
      <c r="ED487"/>
      <c r="EE487"/>
      <c r="EF487"/>
      <c r="EG487"/>
      <c r="EH487"/>
      <c r="EI487"/>
      <c r="EJ487"/>
      <c r="EK487"/>
      <c r="EL487"/>
      <c r="EM487"/>
      <c r="EN487"/>
      <c r="EO487"/>
      <c r="EP487"/>
      <c r="EQ487"/>
      <c r="ER487"/>
      <c r="ES487"/>
      <c r="ET487"/>
      <c r="EU487"/>
      <c r="EV487"/>
      <c r="EW487"/>
      <c r="EX487"/>
      <c r="EY487"/>
      <c r="EZ487"/>
      <c r="FA487"/>
      <c r="FB487"/>
      <c r="FC487"/>
      <c r="FD487"/>
      <c r="FE487"/>
      <c r="FF487"/>
      <c r="FG487"/>
      <c r="FH487"/>
      <c r="FI487"/>
      <c r="FJ487"/>
      <c r="FK487"/>
      <c r="FL487"/>
      <c r="FM487"/>
      <c r="FN487"/>
      <c r="FO487"/>
      <c r="FP487"/>
      <c r="FQ487"/>
      <c r="FR487"/>
      <c r="FS487"/>
      <c r="FT487"/>
      <c r="FU487"/>
      <c r="FV487"/>
      <c r="FW487"/>
      <c r="FX487"/>
      <c r="FY487"/>
      <c r="FZ487"/>
      <c r="GA487"/>
      <c r="GB487"/>
      <c r="GC487"/>
      <c r="GD487"/>
      <c r="GE487"/>
      <c r="GF487"/>
      <c r="GG487"/>
      <c r="GH487"/>
      <c r="GI487"/>
      <c r="GJ487"/>
      <c r="GK487"/>
      <c r="GL487"/>
      <c r="GM487"/>
      <c r="GN487"/>
      <c r="GO487"/>
      <c r="GP487"/>
      <c r="GQ487"/>
      <c r="GR487"/>
      <c r="GS487"/>
      <c r="GT487"/>
      <c r="GU487"/>
      <c r="GV487"/>
      <c r="GW487"/>
      <c r="GX487"/>
      <c r="GY487"/>
      <c r="GZ487"/>
      <c r="HA487"/>
      <c r="HB487"/>
      <c r="HC487"/>
      <c r="HD487"/>
      <c r="HE487"/>
      <c r="HF487"/>
      <c r="HG487"/>
      <c r="HH487"/>
      <c r="HI487"/>
      <c r="HJ487"/>
      <c r="HK487"/>
      <c r="HL487"/>
      <c r="HM487"/>
      <c r="HN487"/>
      <c r="HO487"/>
      <c r="HP487"/>
      <c r="HQ487"/>
      <c r="HR487"/>
      <c r="HS487"/>
      <c r="HT487"/>
      <c r="HU487"/>
      <c r="HV487"/>
      <c r="HW487"/>
      <c r="HX487"/>
      <c r="HY487"/>
      <c r="HZ487"/>
      <c r="IA487"/>
      <c r="IB487"/>
      <c r="IC487"/>
      <c r="ID487"/>
      <c r="IE487"/>
      <c r="IF487"/>
      <c r="IG487"/>
      <c r="IH487"/>
      <c r="II487"/>
      <c r="IJ487"/>
      <c r="IK487"/>
      <c r="IL487"/>
      <c r="IM487"/>
      <c r="IN487"/>
      <c r="IO487"/>
      <c r="IP487"/>
      <c r="IQ487"/>
      <c r="IR487"/>
      <c r="IS487"/>
      <c r="IT487"/>
      <c r="IU487"/>
      <c r="IV487"/>
    </row>
    <row r="488" spans="1:256" ht="26.25" customHeight="1" x14ac:dyDescent="0.2">
      <c r="A488" s="159">
        <v>1</v>
      </c>
      <c r="B488" s="160" t="s">
        <v>1366</v>
      </c>
      <c r="C488" s="159">
        <v>2015</v>
      </c>
      <c r="D488" s="347">
        <v>3639</v>
      </c>
      <c r="E488"/>
      <c r="F488"/>
      <c r="G488"/>
      <c r="H488"/>
      <c r="I488"/>
      <c r="J488"/>
      <c r="K488"/>
      <c r="L488"/>
      <c r="M488"/>
      <c r="N488"/>
      <c r="O488"/>
      <c r="P488"/>
      <c r="Q488"/>
      <c r="R488"/>
      <c r="S488"/>
      <c r="T488"/>
      <c r="U488"/>
      <c r="V488"/>
      <c r="W488"/>
      <c r="X488"/>
      <c r="Y488"/>
      <c r="Z488"/>
      <c r="AA488"/>
      <c r="AB488"/>
      <c r="AC488"/>
      <c r="AD488"/>
      <c r="AE488"/>
      <c r="AF488"/>
      <c r="AG488"/>
      <c r="AH488"/>
      <c r="AI488"/>
      <c r="AJ488"/>
      <c r="AK488"/>
      <c r="AL488"/>
      <c r="AM488"/>
      <c r="AN488"/>
      <c r="AO488"/>
      <c r="AP488"/>
      <c r="AQ488"/>
      <c r="AR488"/>
      <c r="AS488"/>
      <c r="AT488"/>
      <c r="AU488"/>
      <c r="AV488"/>
      <c r="AW488"/>
      <c r="AX488"/>
      <c r="AY488"/>
      <c r="AZ488"/>
      <c r="BA488"/>
      <c r="BB488"/>
      <c r="BC488"/>
      <c r="BD488"/>
      <c r="BE488"/>
      <c r="BF488"/>
      <c r="BG488"/>
      <c r="BH488"/>
      <c r="BI488"/>
      <c r="BJ488"/>
      <c r="BK488"/>
      <c r="BL488"/>
      <c r="BM488"/>
      <c r="BN488"/>
      <c r="BO488"/>
      <c r="BP488"/>
      <c r="BQ488"/>
      <c r="BR488"/>
      <c r="BS488"/>
      <c r="BT488"/>
      <c r="BU488"/>
      <c r="BV488"/>
      <c r="BW488"/>
      <c r="BX488"/>
      <c r="BY488"/>
      <c r="BZ488"/>
      <c r="CA488"/>
      <c r="CB488"/>
      <c r="CC488"/>
      <c r="CD488"/>
      <c r="CE488"/>
      <c r="CF488"/>
      <c r="CG488"/>
      <c r="CH488"/>
      <c r="CI488"/>
      <c r="CJ488"/>
      <c r="CK488"/>
      <c r="CL488"/>
      <c r="CM488"/>
      <c r="CN488"/>
      <c r="CO488"/>
      <c r="CP488"/>
      <c r="CQ488"/>
      <c r="CR488"/>
      <c r="CS488"/>
      <c r="CT488"/>
      <c r="CU488"/>
      <c r="CV488"/>
      <c r="CW488"/>
      <c r="CX488"/>
      <c r="CY488"/>
      <c r="CZ488"/>
      <c r="DA488"/>
      <c r="DB488"/>
      <c r="DC488"/>
      <c r="DD488"/>
      <c r="DE488"/>
      <c r="DF488"/>
      <c r="DG488"/>
      <c r="DH488"/>
      <c r="DI488"/>
      <c r="DJ488"/>
      <c r="DK488"/>
      <c r="DL488"/>
      <c r="DM488"/>
      <c r="DN488"/>
      <c r="DO488"/>
      <c r="DP488"/>
      <c r="DQ488"/>
      <c r="DR488"/>
      <c r="DS488"/>
      <c r="DT488"/>
      <c r="DU488"/>
      <c r="DV488"/>
      <c r="DW488"/>
      <c r="DX488"/>
      <c r="DY488"/>
      <c r="DZ488"/>
      <c r="EA488"/>
      <c r="EB488"/>
      <c r="EC488"/>
      <c r="ED488"/>
      <c r="EE488"/>
      <c r="EF488"/>
      <c r="EG488"/>
      <c r="EH488"/>
      <c r="EI488"/>
      <c r="EJ488"/>
      <c r="EK488"/>
      <c r="EL488"/>
      <c r="EM488"/>
      <c r="EN488"/>
      <c r="EO488"/>
      <c r="EP488"/>
      <c r="EQ488"/>
      <c r="ER488"/>
      <c r="ES488"/>
      <c r="ET488"/>
      <c r="EU488"/>
      <c r="EV488"/>
      <c r="EW488"/>
      <c r="EX488"/>
      <c r="EY488"/>
      <c r="EZ488"/>
      <c r="FA488"/>
      <c r="FB488"/>
      <c r="FC488"/>
      <c r="FD488"/>
      <c r="FE488"/>
      <c r="FF488"/>
      <c r="FG488"/>
      <c r="FH488"/>
      <c r="FI488"/>
      <c r="FJ488"/>
      <c r="FK488"/>
      <c r="FL488"/>
      <c r="FM488"/>
      <c r="FN488"/>
      <c r="FO488"/>
      <c r="FP488"/>
      <c r="FQ488"/>
      <c r="FR488"/>
      <c r="FS488"/>
      <c r="FT488"/>
      <c r="FU488"/>
      <c r="FV488"/>
      <c r="FW488"/>
      <c r="FX488"/>
      <c r="FY488"/>
      <c r="FZ488"/>
      <c r="GA488"/>
      <c r="GB488"/>
      <c r="GC488"/>
      <c r="GD488"/>
      <c r="GE488"/>
      <c r="GF488"/>
      <c r="GG488"/>
      <c r="GH488"/>
      <c r="GI488"/>
      <c r="GJ488"/>
      <c r="GK488"/>
      <c r="GL488"/>
      <c r="GM488"/>
      <c r="GN488"/>
      <c r="GO488"/>
      <c r="GP488"/>
      <c r="GQ488"/>
      <c r="GR488"/>
      <c r="GS488"/>
      <c r="GT488"/>
      <c r="GU488"/>
      <c r="GV488"/>
      <c r="GW488"/>
      <c r="GX488"/>
      <c r="GY488"/>
      <c r="GZ488"/>
      <c r="HA488"/>
      <c r="HB488"/>
      <c r="HC488"/>
      <c r="HD488"/>
      <c r="HE488"/>
      <c r="HF488"/>
      <c r="HG488"/>
      <c r="HH488"/>
      <c r="HI488"/>
      <c r="HJ488"/>
      <c r="HK488"/>
      <c r="HL488"/>
      <c r="HM488"/>
      <c r="HN488"/>
      <c r="HO488"/>
      <c r="HP488"/>
      <c r="HQ488"/>
      <c r="HR488"/>
      <c r="HS488"/>
      <c r="HT488"/>
      <c r="HU488"/>
      <c r="HV488"/>
      <c r="HW488"/>
      <c r="HX488"/>
      <c r="HY488"/>
      <c r="HZ488"/>
      <c r="IA488"/>
      <c r="IB488"/>
      <c r="IC488"/>
      <c r="ID488"/>
      <c r="IE488"/>
      <c r="IF488"/>
      <c r="IG488"/>
      <c r="IH488"/>
      <c r="II488"/>
      <c r="IJ488"/>
      <c r="IK488"/>
      <c r="IL488"/>
      <c r="IM488"/>
      <c r="IN488"/>
      <c r="IO488"/>
      <c r="IP488"/>
      <c r="IQ488"/>
      <c r="IR488"/>
      <c r="IS488"/>
      <c r="IT488"/>
      <c r="IU488"/>
      <c r="IV488"/>
    </row>
    <row r="489" spans="1:256" ht="26.25" customHeight="1" x14ac:dyDescent="0.2">
      <c r="A489" s="159">
        <v>2</v>
      </c>
      <c r="B489" s="160" t="s">
        <v>1366</v>
      </c>
      <c r="C489" s="159">
        <v>2015</v>
      </c>
      <c r="D489" s="347">
        <v>4109</v>
      </c>
      <c r="E489" s="152"/>
      <c r="F489" s="152"/>
      <c r="G489"/>
      <c r="H489"/>
      <c r="I489"/>
      <c r="J489"/>
      <c r="K489"/>
      <c r="L489"/>
      <c r="M489"/>
      <c r="N489"/>
      <c r="O489"/>
      <c r="P489"/>
      <c r="Q489"/>
      <c r="R489"/>
      <c r="S489"/>
      <c r="T489"/>
      <c r="U489"/>
      <c r="V489"/>
      <c r="W489"/>
      <c r="X489"/>
      <c r="Y489"/>
      <c r="Z489"/>
      <c r="AA489"/>
      <c r="AB489"/>
      <c r="AC489"/>
      <c r="AD489"/>
      <c r="AE489"/>
      <c r="AF489"/>
      <c r="AG489"/>
      <c r="AH489"/>
      <c r="AI489"/>
      <c r="AJ489"/>
      <c r="AK489"/>
      <c r="AL489"/>
      <c r="AM489"/>
      <c r="AN489"/>
      <c r="AO489"/>
      <c r="AP489"/>
      <c r="AQ489"/>
      <c r="AR489"/>
      <c r="AS489"/>
      <c r="AT489"/>
      <c r="AU489"/>
      <c r="AV489"/>
      <c r="AW489"/>
      <c r="AX489"/>
      <c r="AY489"/>
      <c r="AZ489"/>
      <c r="BA489"/>
      <c r="BB489"/>
      <c r="BC489"/>
      <c r="BD489"/>
      <c r="BE489"/>
      <c r="BF489"/>
      <c r="BG489"/>
      <c r="BH489"/>
      <c r="BI489"/>
      <c r="BJ489"/>
      <c r="BK489"/>
      <c r="BL489"/>
      <c r="BM489"/>
      <c r="BN489"/>
      <c r="BO489"/>
      <c r="BP489"/>
      <c r="BQ489"/>
      <c r="BR489"/>
      <c r="BS489"/>
      <c r="BT489"/>
      <c r="BU489"/>
      <c r="BV489"/>
      <c r="BW489"/>
      <c r="BX489"/>
      <c r="BY489"/>
      <c r="BZ489"/>
      <c r="CA489"/>
      <c r="CB489"/>
      <c r="CC489"/>
      <c r="CD489"/>
      <c r="CE489"/>
      <c r="CF489"/>
      <c r="CG489"/>
      <c r="CH489"/>
      <c r="CI489"/>
      <c r="CJ489"/>
      <c r="CK489"/>
      <c r="CL489"/>
      <c r="CM489"/>
      <c r="CN489"/>
      <c r="CO489"/>
      <c r="CP489"/>
      <c r="CQ489"/>
      <c r="CR489"/>
      <c r="CS489"/>
      <c r="CT489"/>
      <c r="CU489"/>
      <c r="CV489"/>
      <c r="CW489"/>
      <c r="CX489"/>
      <c r="CY489"/>
      <c r="CZ489"/>
      <c r="DA489"/>
      <c r="DB489"/>
      <c r="DC489"/>
      <c r="DD489"/>
      <c r="DE489"/>
      <c r="DF489"/>
      <c r="DG489"/>
      <c r="DH489"/>
      <c r="DI489"/>
      <c r="DJ489"/>
      <c r="DK489"/>
      <c r="DL489"/>
      <c r="DM489"/>
      <c r="DN489"/>
      <c r="DO489"/>
      <c r="DP489"/>
      <c r="DQ489"/>
      <c r="DR489"/>
      <c r="DS489"/>
      <c r="DT489"/>
      <c r="DU489"/>
      <c r="DV489"/>
      <c r="DW489"/>
      <c r="DX489"/>
      <c r="DY489"/>
      <c r="DZ489"/>
      <c r="EA489"/>
      <c r="EB489"/>
      <c r="EC489"/>
      <c r="ED489"/>
      <c r="EE489"/>
      <c r="EF489"/>
      <c r="EG489"/>
      <c r="EH489"/>
      <c r="EI489"/>
      <c r="EJ489"/>
      <c r="EK489"/>
      <c r="EL489"/>
      <c r="EM489"/>
      <c r="EN489"/>
      <c r="EO489"/>
      <c r="EP489"/>
      <c r="EQ489"/>
      <c r="ER489"/>
      <c r="ES489"/>
      <c r="ET489"/>
      <c r="EU489"/>
      <c r="EV489"/>
      <c r="EW489"/>
      <c r="EX489"/>
      <c r="EY489"/>
      <c r="EZ489"/>
      <c r="FA489"/>
      <c r="FB489"/>
      <c r="FC489"/>
      <c r="FD489"/>
      <c r="FE489"/>
      <c r="FF489"/>
      <c r="FG489"/>
      <c r="FH489"/>
      <c r="FI489"/>
      <c r="FJ489"/>
      <c r="FK489"/>
      <c r="FL489"/>
      <c r="FM489"/>
      <c r="FN489"/>
      <c r="FO489"/>
      <c r="FP489"/>
      <c r="FQ489"/>
      <c r="FR489"/>
      <c r="FS489"/>
      <c r="FT489"/>
      <c r="FU489"/>
      <c r="FV489"/>
      <c r="FW489"/>
      <c r="FX489"/>
      <c r="FY489"/>
      <c r="FZ489"/>
      <c r="GA489"/>
      <c r="GB489"/>
      <c r="GC489"/>
      <c r="GD489"/>
      <c r="GE489"/>
      <c r="GF489"/>
      <c r="GG489"/>
      <c r="GH489"/>
      <c r="GI489"/>
      <c r="GJ489"/>
      <c r="GK489"/>
      <c r="GL489"/>
      <c r="GM489"/>
      <c r="GN489"/>
      <c r="GO489"/>
      <c r="GP489"/>
      <c r="GQ489"/>
      <c r="GR489"/>
      <c r="GS489"/>
      <c r="GT489"/>
      <c r="GU489"/>
      <c r="GV489"/>
      <c r="GW489"/>
      <c r="GX489"/>
      <c r="GY489"/>
      <c r="GZ489"/>
      <c r="HA489"/>
      <c r="HB489"/>
      <c r="HC489"/>
      <c r="HD489"/>
      <c r="HE489"/>
      <c r="HF489"/>
      <c r="HG489"/>
      <c r="HH489"/>
      <c r="HI489"/>
      <c r="HJ489"/>
      <c r="HK489"/>
      <c r="HL489"/>
      <c r="HM489"/>
      <c r="HN489"/>
      <c r="HO489"/>
      <c r="HP489"/>
      <c r="HQ489"/>
      <c r="HR489"/>
      <c r="HS489"/>
      <c r="HT489"/>
      <c r="HU489"/>
      <c r="HV489"/>
      <c r="HW489"/>
      <c r="HX489"/>
      <c r="HY489"/>
      <c r="HZ489"/>
      <c r="IA489"/>
      <c r="IB489"/>
      <c r="IC489"/>
      <c r="ID489"/>
      <c r="IE489"/>
      <c r="IF489"/>
      <c r="IG489"/>
      <c r="IH489"/>
      <c r="II489"/>
      <c r="IJ489"/>
      <c r="IK489"/>
      <c r="IL489"/>
      <c r="IM489"/>
      <c r="IN489"/>
      <c r="IO489"/>
      <c r="IP489"/>
      <c r="IQ489"/>
      <c r="IR489"/>
      <c r="IS489"/>
      <c r="IT489"/>
      <c r="IU489"/>
      <c r="IV489"/>
    </row>
    <row r="490" spans="1:256" ht="26.25" customHeight="1" x14ac:dyDescent="0.2">
      <c r="A490" s="137">
        <v>3</v>
      </c>
      <c r="B490" s="140" t="s">
        <v>1328</v>
      </c>
      <c r="C490" s="137">
        <v>2015</v>
      </c>
      <c r="D490" s="340">
        <v>3510</v>
      </c>
      <c r="E490" s="152"/>
      <c r="F490" s="152"/>
      <c r="G490"/>
      <c r="H490"/>
      <c r="I490"/>
      <c r="J490"/>
      <c r="K490"/>
      <c r="L490"/>
      <c r="M490"/>
      <c r="N490"/>
      <c r="O490"/>
      <c r="P490"/>
      <c r="Q490"/>
      <c r="R490"/>
      <c r="S490"/>
      <c r="T490"/>
      <c r="U490"/>
      <c r="V490"/>
      <c r="W490"/>
      <c r="X490"/>
      <c r="Y490"/>
      <c r="Z490"/>
      <c r="AA490"/>
      <c r="AB490"/>
      <c r="AC490"/>
      <c r="AD490"/>
      <c r="AE490"/>
      <c r="AF490"/>
      <c r="AG490"/>
      <c r="AH490"/>
      <c r="AI490"/>
      <c r="AJ490"/>
      <c r="AK490"/>
      <c r="AL490"/>
      <c r="AM490"/>
      <c r="AN490"/>
      <c r="AO490"/>
      <c r="AP490"/>
      <c r="AQ490"/>
      <c r="AR490"/>
      <c r="AS490"/>
      <c r="AT490"/>
      <c r="AU490"/>
      <c r="AV490"/>
      <c r="AW490"/>
      <c r="AX490"/>
      <c r="AY490"/>
      <c r="AZ490"/>
      <c r="BA490"/>
      <c r="BB490"/>
      <c r="BC490"/>
      <c r="BD490"/>
      <c r="BE490"/>
      <c r="BF490"/>
      <c r="BG490"/>
      <c r="BH490"/>
      <c r="BI490"/>
      <c r="BJ490"/>
      <c r="BK490"/>
      <c r="BL490"/>
      <c r="BM490"/>
      <c r="BN490"/>
      <c r="BO490"/>
      <c r="BP490"/>
      <c r="BQ490"/>
      <c r="BR490"/>
      <c r="BS490"/>
      <c r="BT490"/>
      <c r="BU490"/>
      <c r="BV490"/>
      <c r="BW490"/>
      <c r="BX490"/>
      <c r="BY490"/>
      <c r="BZ490"/>
      <c r="CA490"/>
      <c r="CB490"/>
      <c r="CC490"/>
      <c r="CD490"/>
      <c r="CE490"/>
      <c r="CF490"/>
      <c r="CG490"/>
      <c r="CH490"/>
      <c r="CI490"/>
      <c r="CJ490"/>
      <c r="CK490"/>
      <c r="CL490"/>
      <c r="CM490"/>
      <c r="CN490"/>
      <c r="CO490"/>
      <c r="CP490"/>
      <c r="CQ490"/>
      <c r="CR490"/>
      <c r="CS490"/>
      <c r="CT490"/>
      <c r="CU490"/>
      <c r="CV490"/>
      <c r="CW490"/>
      <c r="CX490"/>
      <c r="CY490"/>
      <c r="CZ490"/>
      <c r="DA490"/>
      <c r="DB490"/>
      <c r="DC490"/>
      <c r="DD490"/>
      <c r="DE490"/>
      <c r="DF490"/>
      <c r="DG490"/>
      <c r="DH490"/>
      <c r="DI490"/>
      <c r="DJ490"/>
      <c r="DK490"/>
      <c r="DL490"/>
      <c r="DM490"/>
      <c r="DN490"/>
      <c r="DO490"/>
      <c r="DP490"/>
      <c r="DQ490"/>
      <c r="DR490"/>
      <c r="DS490"/>
      <c r="DT490"/>
      <c r="DU490"/>
      <c r="DV490"/>
      <c r="DW490"/>
      <c r="DX490"/>
      <c r="DY490"/>
      <c r="DZ490"/>
      <c r="EA490"/>
      <c r="EB490"/>
      <c r="EC490"/>
      <c r="ED490"/>
      <c r="EE490"/>
      <c r="EF490"/>
      <c r="EG490"/>
      <c r="EH490"/>
      <c r="EI490"/>
      <c r="EJ490"/>
      <c r="EK490"/>
      <c r="EL490"/>
      <c r="EM490"/>
      <c r="EN490"/>
      <c r="EO490"/>
      <c r="EP490"/>
      <c r="EQ490"/>
      <c r="ER490"/>
      <c r="ES490"/>
      <c r="ET490"/>
      <c r="EU490"/>
      <c r="EV490"/>
      <c r="EW490"/>
      <c r="EX490"/>
      <c r="EY490"/>
      <c r="EZ490"/>
      <c r="FA490"/>
      <c r="FB490"/>
      <c r="FC490"/>
      <c r="FD490"/>
      <c r="FE490"/>
      <c r="FF490"/>
      <c r="FG490"/>
      <c r="FH490"/>
      <c r="FI490"/>
      <c r="FJ490"/>
      <c r="FK490"/>
      <c r="FL490"/>
      <c r="FM490"/>
      <c r="FN490"/>
      <c r="FO490"/>
      <c r="FP490"/>
      <c r="FQ490"/>
      <c r="FR490"/>
      <c r="FS490"/>
      <c r="FT490"/>
      <c r="FU490"/>
      <c r="FV490"/>
      <c r="FW490"/>
      <c r="FX490"/>
      <c r="FY490"/>
      <c r="FZ490"/>
      <c r="GA490"/>
      <c r="GB490"/>
      <c r="GC490"/>
      <c r="GD490"/>
      <c r="GE490"/>
      <c r="GF490"/>
      <c r="GG490"/>
      <c r="GH490"/>
      <c r="GI490"/>
      <c r="GJ490"/>
      <c r="GK490"/>
      <c r="GL490"/>
      <c r="GM490"/>
      <c r="GN490"/>
      <c r="GO490"/>
      <c r="GP490"/>
      <c r="GQ490"/>
      <c r="GR490"/>
      <c r="GS490"/>
      <c r="GT490"/>
      <c r="GU490"/>
      <c r="GV490"/>
      <c r="GW490"/>
      <c r="GX490"/>
      <c r="GY490"/>
      <c r="GZ490"/>
      <c r="HA490"/>
      <c r="HB490"/>
      <c r="HC490"/>
      <c r="HD490"/>
      <c r="HE490"/>
      <c r="HF490"/>
      <c r="HG490"/>
      <c r="HH490"/>
      <c r="HI490"/>
      <c r="HJ490"/>
      <c r="HK490"/>
      <c r="HL490"/>
      <c r="HM490"/>
      <c r="HN490"/>
      <c r="HO490"/>
      <c r="HP490"/>
      <c r="HQ490"/>
      <c r="HR490"/>
      <c r="HS490"/>
      <c r="HT490"/>
      <c r="HU490"/>
      <c r="HV490"/>
      <c r="HW490"/>
      <c r="HX490"/>
      <c r="HY490"/>
      <c r="HZ490"/>
      <c r="IA490"/>
      <c r="IB490"/>
      <c r="IC490"/>
      <c r="ID490"/>
      <c r="IE490"/>
      <c r="IF490"/>
      <c r="IG490"/>
      <c r="IH490"/>
      <c r="II490"/>
      <c r="IJ490"/>
      <c r="IK490"/>
      <c r="IL490"/>
      <c r="IM490"/>
      <c r="IN490"/>
      <c r="IO490"/>
      <c r="IP490"/>
      <c r="IQ490"/>
      <c r="IR490"/>
      <c r="IS490"/>
      <c r="IT490"/>
      <c r="IU490"/>
      <c r="IV490"/>
    </row>
    <row r="491" spans="1:256" s="152" customFormat="1" ht="26.25" customHeight="1" x14ac:dyDescent="0.2">
      <c r="A491" s="137">
        <v>4</v>
      </c>
      <c r="B491" s="140" t="s">
        <v>1328</v>
      </c>
      <c r="C491" s="137">
        <v>2015</v>
      </c>
      <c r="D491" s="340">
        <v>3510</v>
      </c>
    </row>
    <row r="492" spans="1:256" s="152" customFormat="1" ht="26.25" customHeight="1" x14ac:dyDescent="0.2">
      <c r="A492" s="137">
        <v>5</v>
      </c>
      <c r="B492" s="140" t="s">
        <v>1328</v>
      </c>
      <c r="C492" s="137">
        <v>2015</v>
      </c>
      <c r="D492" s="340">
        <v>3510</v>
      </c>
    </row>
    <row r="493" spans="1:256" s="152" customFormat="1" ht="26.25" customHeight="1" x14ac:dyDescent="0.2">
      <c r="A493" s="137">
        <v>6</v>
      </c>
      <c r="B493" s="140" t="s">
        <v>1328</v>
      </c>
      <c r="C493" s="137">
        <v>2015</v>
      </c>
      <c r="D493" s="340">
        <v>3510</v>
      </c>
    </row>
    <row r="494" spans="1:256" ht="26.25" customHeight="1" x14ac:dyDescent="0.2">
      <c r="A494" s="159">
        <v>7</v>
      </c>
      <c r="B494" s="140" t="s">
        <v>1366</v>
      </c>
      <c r="C494" s="137">
        <v>2015</v>
      </c>
      <c r="D494" s="340">
        <v>4609</v>
      </c>
      <c r="E494" s="152"/>
      <c r="F494" s="152"/>
      <c r="G494"/>
      <c r="H494"/>
      <c r="I494"/>
      <c r="J494"/>
      <c r="K494"/>
      <c r="L494"/>
      <c r="M494"/>
      <c r="N494"/>
      <c r="O494"/>
      <c r="P494"/>
      <c r="Q494"/>
      <c r="R494"/>
      <c r="S494"/>
      <c r="T494"/>
      <c r="U494"/>
      <c r="V494"/>
      <c r="W494"/>
      <c r="X494"/>
      <c r="Y494"/>
      <c r="Z494"/>
      <c r="AA494"/>
      <c r="AB494"/>
      <c r="AC494"/>
      <c r="AD494"/>
      <c r="AE494"/>
      <c r="AF494"/>
      <c r="AG494"/>
      <c r="AH494"/>
      <c r="AI494"/>
      <c r="AJ494"/>
      <c r="AK494"/>
      <c r="AL494"/>
      <c r="AM494"/>
      <c r="AN494"/>
      <c r="AO494"/>
      <c r="AP494"/>
      <c r="AQ494"/>
      <c r="AR494"/>
      <c r="AS494"/>
      <c r="AT494"/>
      <c r="AU494"/>
      <c r="AV494"/>
      <c r="AW494"/>
      <c r="AX494"/>
      <c r="AY494"/>
      <c r="AZ494"/>
      <c r="BA494"/>
      <c r="BB494"/>
      <c r="BC494"/>
      <c r="BD494"/>
      <c r="BE494"/>
      <c r="BF494"/>
      <c r="BG494"/>
      <c r="BH494"/>
      <c r="BI494"/>
      <c r="BJ494"/>
      <c r="BK494"/>
      <c r="BL494"/>
      <c r="BM494"/>
      <c r="BN494"/>
      <c r="BO494"/>
      <c r="BP494"/>
      <c r="BQ494"/>
      <c r="BR494"/>
      <c r="BS494"/>
      <c r="BT494"/>
      <c r="BU494"/>
      <c r="BV494"/>
      <c r="BW494"/>
      <c r="BX494"/>
      <c r="BY494"/>
      <c r="BZ494"/>
      <c r="CA494"/>
      <c r="CB494"/>
      <c r="CC494"/>
      <c r="CD494"/>
      <c r="CE494"/>
      <c r="CF494"/>
      <c r="CG494"/>
      <c r="CH494"/>
      <c r="CI494"/>
      <c r="CJ494"/>
      <c r="CK494"/>
      <c r="CL494"/>
      <c r="CM494"/>
      <c r="CN494"/>
      <c r="CO494"/>
      <c r="CP494"/>
      <c r="CQ494"/>
      <c r="CR494"/>
      <c r="CS494"/>
      <c r="CT494"/>
      <c r="CU494"/>
      <c r="CV494"/>
      <c r="CW494"/>
      <c r="CX494"/>
      <c r="CY494"/>
      <c r="CZ494"/>
      <c r="DA494"/>
      <c r="DB494"/>
      <c r="DC494"/>
      <c r="DD494"/>
      <c r="DE494"/>
      <c r="DF494"/>
      <c r="DG494"/>
      <c r="DH494"/>
      <c r="DI494"/>
      <c r="DJ494"/>
      <c r="DK494"/>
      <c r="DL494"/>
      <c r="DM494"/>
      <c r="DN494"/>
      <c r="DO494"/>
      <c r="DP494"/>
      <c r="DQ494"/>
      <c r="DR494"/>
      <c r="DS494"/>
      <c r="DT494"/>
      <c r="DU494"/>
      <c r="DV494"/>
      <c r="DW494"/>
      <c r="DX494"/>
      <c r="DY494"/>
      <c r="DZ494"/>
      <c r="EA494"/>
      <c r="EB494"/>
      <c r="EC494"/>
      <c r="ED494"/>
      <c r="EE494"/>
      <c r="EF494"/>
      <c r="EG494"/>
      <c r="EH494"/>
      <c r="EI494"/>
      <c r="EJ494"/>
      <c r="EK494"/>
      <c r="EL494"/>
      <c r="EM494"/>
      <c r="EN494"/>
      <c r="EO494"/>
      <c r="EP494"/>
      <c r="EQ494"/>
      <c r="ER494"/>
      <c r="ES494"/>
      <c r="ET494"/>
      <c r="EU494"/>
      <c r="EV494"/>
      <c r="EW494"/>
      <c r="EX494"/>
      <c r="EY494"/>
      <c r="EZ494"/>
      <c r="FA494"/>
      <c r="FB494"/>
      <c r="FC494"/>
      <c r="FD494"/>
      <c r="FE494"/>
      <c r="FF494"/>
      <c r="FG494"/>
      <c r="FH494"/>
      <c r="FI494"/>
      <c r="FJ494"/>
      <c r="FK494"/>
      <c r="FL494"/>
      <c r="FM494"/>
      <c r="FN494"/>
      <c r="FO494"/>
      <c r="FP494"/>
      <c r="FQ494"/>
      <c r="FR494"/>
      <c r="FS494"/>
      <c r="FT494"/>
      <c r="FU494"/>
      <c r="FV494"/>
      <c r="FW494"/>
      <c r="FX494"/>
      <c r="FY494"/>
      <c r="FZ494"/>
      <c r="GA494"/>
      <c r="GB494"/>
      <c r="GC494"/>
      <c r="GD494"/>
      <c r="GE494"/>
      <c r="GF494"/>
      <c r="GG494"/>
      <c r="GH494"/>
      <c r="GI494"/>
      <c r="GJ494"/>
      <c r="GK494"/>
      <c r="GL494"/>
      <c r="GM494"/>
      <c r="GN494"/>
      <c r="GO494"/>
      <c r="GP494"/>
      <c r="GQ494"/>
      <c r="GR494"/>
      <c r="GS494"/>
      <c r="GT494"/>
      <c r="GU494"/>
      <c r="GV494"/>
      <c r="GW494"/>
      <c r="GX494"/>
      <c r="GY494"/>
      <c r="GZ494"/>
      <c r="HA494"/>
      <c r="HB494"/>
      <c r="HC494"/>
      <c r="HD494"/>
      <c r="HE494"/>
      <c r="HF494"/>
      <c r="HG494"/>
      <c r="HH494"/>
      <c r="HI494"/>
      <c r="HJ494"/>
      <c r="HK494"/>
      <c r="HL494"/>
      <c r="HM494"/>
      <c r="HN494"/>
      <c r="HO494"/>
      <c r="HP494"/>
      <c r="HQ494"/>
      <c r="HR494"/>
      <c r="HS494"/>
      <c r="HT494"/>
      <c r="HU494"/>
      <c r="HV494"/>
      <c r="HW494"/>
      <c r="HX494"/>
      <c r="HY494"/>
      <c r="HZ494"/>
      <c r="IA494"/>
      <c r="IB494"/>
      <c r="IC494"/>
      <c r="ID494"/>
      <c r="IE494"/>
      <c r="IF494"/>
      <c r="IG494"/>
      <c r="IH494"/>
      <c r="II494"/>
      <c r="IJ494"/>
      <c r="IK494"/>
      <c r="IL494"/>
      <c r="IM494"/>
      <c r="IN494"/>
      <c r="IO494"/>
      <c r="IP494"/>
      <c r="IQ494"/>
      <c r="IR494"/>
      <c r="IS494"/>
      <c r="IT494"/>
      <c r="IU494"/>
      <c r="IV494"/>
    </row>
    <row r="495" spans="1:256" ht="26.25" customHeight="1" x14ac:dyDescent="0.2">
      <c r="A495" s="159">
        <v>8</v>
      </c>
      <c r="B495" s="140" t="s">
        <v>1328</v>
      </c>
      <c r="C495" s="137">
        <v>2015</v>
      </c>
      <c r="D495" s="340">
        <v>3510</v>
      </c>
      <c r="E495" s="152"/>
      <c r="F495" s="152"/>
      <c r="G495"/>
      <c r="H495"/>
      <c r="I495"/>
      <c r="J495"/>
      <c r="K495"/>
      <c r="L495"/>
      <c r="M495"/>
      <c r="N495"/>
      <c r="O495"/>
      <c r="P495"/>
      <c r="Q495"/>
      <c r="R495"/>
      <c r="S495"/>
      <c r="T495"/>
      <c r="U495"/>
      <c r="V495"/>
      <c r="W495"/>
      <c r="X495"/>
      <c r="Y495"/>
      <c r="Z495"/>
      <c r="AA495"/>
      <c r="AB495"/>
      <c r="AC495"/>
      <c r="AD495"/>
      <c r="AE495"/>
      <c r="AF495"/>
      <c r="AG495"/>
      <c r="AH495"/>
      <c r="AI495"/>
      <c r="AJ495"/>
      <c r="AK495"/>
      <c r="AL495"/>
      <c r="AM495"/>
      <c r="AN495"/>
      <c r="AO495"/>
      <c r="AP495"/>
      <c r="AQ495"/>
      <c r="AR495"/>
      <c r="AS495"/>
      <c r="AT495"/>
      <c r="AU495"/>
      <c r="AV495"/>
      <c r="AW495"/>
      <c r="AX495"/>
      <c r="AY495"/>
      <c r="AZ495"/>
      <c r="BA495"/>
      <c r="BB495"/>
      <c r="BC495"/>
      <c r="BD495"/>
      <c r="BE495"/>
      <c r="BF495"/>
      <c r="BG495"/>
      <c r="BH495"/>
      <c r="BI495"/>
      <c r="BJ495"/>
      <c r="BK495"/>
      <c r="BL495"/>
      <c r="BM495"/>
      <c r="BN495"/>
      <c r="BO495"/>
      <c r="BP495"/>
      <c r="BQ495"/>
      <c r="BR495"/>
      <c r="BS495"/>
      <c r="BT495"/>
      <c r="BU495"/>
      <c r="BV495"/>
      <c r="BW495"/>
      <c r="BX495"/>
      <c r="BY495"/>
      <c r="BZ495"/>
      <c r="CA495"/>
      <c r="CB495"/>
      <c r="CC495"/>
      <c r="CD495"/>
      <c r="CE495"/>
      <c r="CF495"/>
      <c r="CG495"/>
      <c r="CH495"/>
      <c r="CI495"/>
      <c r="CJ495"/>
      <c r="CK495"/>
      <c r="CL495"/>
      <c r="CM495"/>
      <c r="CN495"/>
      <c r="CO495"/>
      <c r="CP495"/>
      <c r="CQ495"/>
      <c r="CR495"/>
      <c r="CS495"/>
      <c r="CT495"/>
      <c r="CU495"/>
      <c r="CV495"/>
      <c r="CW495"/>
      <c r="CX495"/>
      <c r="CY495"/>
      <c r="CZ495"/>
      <c r="DA495"/>
      <c r="DB495"/>
      <c r="DC495"/>
      <c r="DD495"/>
      <c r="DE495"/>
      <c r="DF495"/>
      <c r="DG495"/>
      <c r="DH495"/>
      <c r="DI495"/>
      <c r="DJ495"/>
      <c r="DK495"/>
      <c r="DL495"/>
      <c r="DM495"/>
      <c r="DN495"/>
      <c r="DO495"/>
      <c r="DP495"/>
      <c r="DQ495"/>
      <c r="DR495"/>
      <c r="DS495"/>
      <c r="DT495"/>
      <c r="DU495"/>
      <c r="DV495"/>
      <c r="DW495"/>
      <c r="DX495"/>
      <c r="DY495"/>
      <c r="DZ495"/>
      <c r="EA495"/>
      <c r="EB495"/>
      <c r="EC495"/>
      <c r="ED495"/>
      <c r="EE495"/>
      <c r="EF495"/>
      <c r="EG495"/>
      <c r="EH495"/>
      <c r="EI495"/>
      <c r="EJ495"/>
      <c r="EK495"/>
      <c r="EL495"/>
      <c r="EM495"/>
      <c r="EN495"/>
      <c r="EO495"/>
      <c r="EP495"/>
      <c r="EQ495"/>
      <c r="ER495"/>
      <c r="ES495"/>
      <c r="ET495"/>
      <c r="EU495"/>
      <c r="EV495"/>
      <c r="EW495"/>
      <c r="EX495"/>
      <c r="EY495"/>
      <c r="EZ495"/>
      <c r="FA495"/>
      <c r="FB495"/>
      <c r="FC495"/>
      <c r="FD495"/>
      <c r="FE495"/>
      <c r="FF495"/>
      <c r="FG495"/>
      <c r="FH495"/>
      <c r="FI495"/>
      <c r="FJ495"/>
      <c r="FK495"/>
      <c r="FL495"/>
      <c r="FM495"/>
      <c r="FN495"/>
      <c r="FO495"/>
      <c r="FP495"/>
      <c r="FQ495"/>
      <c r="FR495"/>
      <c r="FS495"/>
      <c r="FT495"/>
      <c r="FU495"/>
      <c r="FV495"/>
      <c r="FW495"/>
      <c r="FX495"/>
      <c r="FY495"/>
      <c r="FZ495"/>
      <c r="GA495"/>
      <c r="GB495"/>
      <c r="GC495"/>
      <c r="GD495"/>
      <c r="GE495"/>
      <c r="GF495"/>
      <c r="GG495"/>
      <c r="GH495"/>
      <c r="GI495"/>
      <c r="GJ495"/>
      <c r="GK495"/>
      <c r="GL495"/>
      <c r="GM495"/>
      <c r="GN495"/>
      <c r="GO495"/>
      <c r="GP495"/>
      <c r="GQ495"/>
      <c r="GR495"/>
      <c r="GS495"/>
      <c r="GT495"/>
      <c r="GU495"/>
      <c r="GV495"/>
      <c r="GW495"/>
      <c r="GX495"/>
      <c r="GY495"/>
      <c r="GZ495"/>
      <c r="HA495"/>
      <c r="HB495"/>
      <c r="HC495"/>
      <c r="HD495"/>
      <c r="HE495"/>
      <c r="HF495"/>
      <c r="HG495"/>
      <c r="HH495"/>
      <c r="HI495"/>
      <c r="HJ495"/>
      <c r="HK495"/>
      <c r="HL495"/>
      <c r="HM495"/>
      <c r="HN495"/>
      <c r="HO495"/>
      <c r="HP495"/>
      <c r="HQ495"/>
      <c r="HR495"/>
      <c r="HS495"/>
      <c r="HT495"/>
      <c r="HU495"/>
      <c r="HV495"/>
      <c r="HW495"/>
      <c r="HX495"/>
      <c r="HY495"/>
      <c r="HZ495"/>
      <c r="IA495"/>
      <c r="IB495"/>
      <c r="IC495"/>
      <c r="ID495"/>
      <c r="IE495"/>
      <c r="IF495"/>
      <c r="IG495"/>
      <c r="IH495"/>
      <c r="II495"/>
      <c r="IJ495"/>
      <c r="IK495"/>
      <c r="IL495"/>
      <c r="IM495"/>
      <c r="IN495"/>
      <c r="IO495"/>
      <c r="IP495"/>
      <c r="IQ495"/>
      <c r="IR495"/>
      <c r="IS495"/>
      <c r="IT495"/>
      <c r="IU495"/>
      <c r="IV495"/>
    </row>
    <row r="496" spans="1:256" ht="26.25" customHeight="1" x14ac:dyDescent="0.2">
      <c r="A496" s="137">
        <v>9</v>
      </c>
      <c r="B496" s="140" t="s">
        <v>1367</v>
      </c>
      <c r="C496" s="137">
        <v>2015</v>
      </c>
      <c r="D496" s="340">
        <v>3549</v>
      </c>
      <c r="E496"/>
      <c r="F496"/>
      <c r="G496"/>
      <c r="H496"/>
      <c r="I496"/>
      <c r="J496"/>
      <c r="K496"/>
      <c r="L496"/>
      <c r="M496"/>
      <c r="N496"/>
      <c r="O496"/>
      <c r="P496"/>
      <c r="Q496"/>
      <c r="R496"/>
      <c r="S496"/>
      <c r="T496"/>
      <c r="U496"/>
      <c r="V496"/>
      <c r="W496"/>
      <c r="X496"/>
      <c r="Y496"/>
      <c r="Z496"/>
      <c r="AA496"/>
      <c r="AB496"/>
      <c r="AC496"/>
      <c r="AD496"/>
      <c r="AE496"/>
      <c r="AF496"/>
      <c r="AG496"/>
      <c r="AH496"/>
      <c r="AI496"/>
      <c r="AJ496"/>
      <c r="AK496"/>
      <c r="AL496"/>
      <c r="AM496"/>
      <c r="AN496"/>
      <c r="AO496"/>
      <c r="AP496"/>
      <c r="AQ496"/>
      <c r="AR496"/>
      <c r="AS496"/>
      <c r="AT496"/>
      <c r="AU496"/>
      <c r="AV496"/>
      <c r="AW496"/>
      <c r="AX496"/>
      <c r="AY496"/>
      <c r="AZ496"/>
      <c r="BA496"/>
      <c r="BB496"/>
      <c r="BC496"/>
      <c r="BD496"/>
      <c r="BE496"/>
      <c r="BF496"/>
      <c r="BG496"/>
      <c r="BH496"/>
      <c r="BI496"/>
      <c r="BJ496"/>
      <c r="BK496"/>
      <c r="BL496"/>
      <c r="BM496"/>
      <c r="BN496"/>
      <c r="BO496"/>
      <c r="BP496"/>
      <c r="BQ496"/>
      <c r="BR496"/>
      <c r="BS496"/>
      <c r="BT496"/>
      <c r="BU496"/>
      <c r="BV496"/>
      <c r="BW496"/>
      <c r="BX496"/>
      <c r="BY496"/>
      <c r="BZ496"/>
      <c r="CA496"/>
      <c r="CB496"/>
      <c r="CC496"/>
      <c r="CD496"/>
      <c r="CE496"/>
      <c r="CF496"/>
      <c r="CG496"/>
      <c r="CH496"/>
      <c r="CI496"/>
      <c r="CJ496"/>
      <c r="CK496"/>
      <c r="CL496"/>
      <c r="CM496"/>
      <c r="CN496"/>
      <c r="CO496"/>
      <c r="CP496"/>
      <c r="CQ496"/>
      <c r="CR496"/>
      <c r="CS496"/>
      <c r="CT496"/>
      <c r="CU496"/>
      <c r="CV496"/>
      <c r="CW496"/>
      <c r="CX496"/>
      <c r="CY496"/>
      <c r="CZ496"/>
      <c r="DA496"/>
      <c r="DB496"/>
      <c r="DC496"/>
      <c r="DD496"/>
      <c r="DE496"/>
      <c r="DF496"/>
      <c r="DG496"/>
      <c r="DH496"/>
      <c r="DI496"/>
      <c r="DJ496"/>
      <c r="DK496"/>
      <c r="DL496"/>
      <c r="DM496"/>
      <c r="DN496"/>
      <c r="DO496"/>
      <c r="DP496"/>
      <c r="DQ496"/>
      <c r="DR496"/>
      <c r="DS496"/>
      <c r="DT496"/>
      <c r="DU496"/>
      <c r="DV496"/>
      <c r="DW496"/>
      <c r="DX496"/>
      <c r="DY496"/>
      <c r="DZ496"/>
      <c r="EA496"/>
      <c r="EB496"/>
      <c r="EC496"/>
      <c r="ED496"/>
      <c r="EE496"/>
      <c r="EF496"/>
      <c r="EG496"/>
      <c r="EH496"/>
      <c r="EI496"/>
      <c r="EJ496"/>
      <c r="EK496"/>
      <c r="EL496"/>
      <c r="EM496"/>
      <c r="EN496"/>
      <c r="EO496"/>
      <c r="EP496"/>
      <c r="EQ496"/>
      <c r="ER496"/>
      <c r="ES496"/>
      <c r="ET496"/>
      <c r="EU496"/>
      <c r="EV496"/>
      <c r="EW496"/>
      <c r="EX496"/>
      <c r="EY496"/>
      <c r="EZ496"/>
      <c r="FA496"/>
      <c r="FB496"/>
      <c r="FC496"/>
      <c r="FD496"/>
      <c r="FE496"/>
      <c r="FF496"/>
      <c r="FG496"/>
      <c r="FH496"/>
      <c r="FI496"/>
      <c r="FJ496"/>
      <c r="FK496"/>
      <c r="FL496"/>
      <c r="FM496"/>
      <c r="FN496"/>
      <c r="FO496"/>
      <c r="FP496"/>
      <c r="FQ496"/>
      <c r="FR496"/>
      <c r="FS496"/>
      <c r="FT496"/>
      <c r="FU496"/>
      <c r="FV496"/>
      <c r="FW496"/>
      <c r="FX496"/>
      <c r="FY496"/>
      <c r="FZ496"/>
      <c r="GA496"/>
      <c r="GB496"/>
      <c r="GC496"/>
      <c r="GD496"/>
      <c r="GE496"/>
      <c r="GF496"/>
      <c r="GG496"/>
      <c r="GH496"/>
      <c r="GI496"/>
      <c r="GJ496"/>
      <c r="GK496"/>
      <c r="GL496"/>
      <c r="GM496"/>
      <c r="GN496"/>
      <c r="GO496"/>
      <c r="GP496"/>
      <c r="GQ496"/>
      <c r="GR496"/>
      <c r="GS496"/>
      <c r="GT496"/>
      <c r="GU496"/>
      <c r="GV496"/>
      <c r="GW496"/>
      <c r="GX496"/>
      <c r="GY496"/>
      <c r="GZ496"/>
      <c r="HA496"/>
      <c r="HB496"/>
      <c r="HC496"/>
      <c r="HD496"/>
      <c r="HE496"/>
      <c r="HF496"/>
      <c r="HG496"/>
      <c r="HH496"/>
      <c r="HI496"/>
      <c r="HJ496"/>
      <c r="HK496"/>
      <c r="HL496"/>
      <c r="HM496"/>
      <c r="HN496"/>
      <c r="HO496"/>
      <c r="HP496"/>
      <c r="HQ496"/>
      <c r="HR496"/>
      <c r="HS496"/>
      <c r="HT496"/>
      <c r="HU496"/>
      <c r="HV496"/>
      <c r="HW496"/>
      <c r="HX496"/>
      <c r="HY496"/>
      <c r="HZ496"/>
      <c r="IA496"/>
      <c r="IB496"/>
      <c r="IC496"/>
      <c r="ID496"/>
      <c r="IE496"/>
      <c r="IF496"/>
      <c r="IG496"/>
      <c r="IH496"/>
      <c r="II496"/>
      <c r="IJ496"/>
      <c r="IK496"/>
      <c r="IL496"/>
      <c r="IM496"/>
      <c r="IN496"/>
      <c r="IO496"/>
      <c r="IP496"/>
      <c r="IQ496"/>
      <c r="IR496"/>
      <c r="IS496"/>
      <c r="IT496"/>
      <c r="IU496"/>
      <c r="IV496"/>
    </row>
    <row r="497" spans="1:256" ht="26.25" customHeight="1" x14ac:dyDescent="0.2">
      <c r="A497" s="137">
        <v>10</v>
      </c>
      <c r="B497" s="140" t="s">
        <v>1368</v>
      </c>
      <c r="C497" s="137">
        <v>2015</v>
      </c>
      <c r="D497" s="340">
        <v>2692.47</v>
      </c>
      <c r="E497"/>
      <c r="F497"/>
      <c r="G497"/>
      <c r="H497"/>
      <c r="I497"/>
      <c r="J497"/>
      <c r="K497"/>
      <c r="L497"/>
      <c r="M497"/>
      <c r="N497"/>
      <c r="O497"/>
      <c r="P497"/>
      <c r="Q497"/>
      <c r="R497"/>
      <c r="S497"/>
      <c r="T497"/>
      <c r="U497"/>
      <c r="V497"/>
      <c r="W497"/>
      <c r="X497"/>
      <c r="Y497"/>
      <c r="Z497"/>
      <c r="AA497"/>
      <c r="AB497"/>
      <c r="AC497"/>
      <c r="AD497"/>
      <c r="AE497"/>
      <c r="AF497"/>
      <c r="AG497"/>
      <c r="AH497"/>
      <c r="AI497"/>
      <c r="AJ497"/>
      <c r="AK497"/>
      <c r="AL497"/>
      <c r="AM497"/>
      <c r="AN497"/>
      <c r="AO497"/>
      <c r="AP497"/>
      <c r="AQ497"/>
      <c r="AR497"/>
      <c r="AS497"/>
      <c r="AT497"/>
      <c r="AU497"/>
      <c r="AV497"/>
      <c r="AW497"/>
      <c r="AX497"/>
      <c r="AY497"/>
      <c r="AZ497"/>
      <c r="BA497"/>
      <c r="BB497"/>
      <c r="BC497"/>
      <c r="BD497"/>
      <c r="BE497"/>
      <c r="BF497"/>
      <c r="BG497"/>
      <c r="BH497"/>
      <c r="BI497"/>
      <c r="BJ497"/>
      <c r="BK497"/>
      <c r="BL497"/>
      <c r="BM497"/>
      <c r="BN497"/>
      <c r="BO497"/>
      <c r="BP497"/>
      <c r="BQ497"/>
      <c r="BR497"/>
      <c r="BS497"/>
      <c r="BT497"/>
      <c r="BU497"/>
      <c r="BV497"/>
      <c r="BW497"/>
      <c r="BX497"/>
      <c r="BY497"/>
      <c r="BZ497"/>
      <c r="CA497"/>
      <c r="CB497"/>
      <c r="CC497"/>
      <c r="CD497"/>
      <c r="CE497"/>
      <c r="CF497"/>
      <c r="CG497"/>
      <c r="CH497"/>
      <c r="CI497"/>
      <c r="CJ497"/>
      <c r="CK497"/>
      <c r="CL497"/>
      <c r="CM497"/>
      <c r="CN497"/>
      <c r="CO497"/>
      <c r="CP497"/>
      <c r="CQ497"/>
      <c r="CR497"/>
      <c r="CS497"/>
      <c r="CT497"/>
      <c r="CU497"/>
      <c r="CV497"/>
      <c r="CW497"/>
      <c r="CX497"/>
      <c r="CY497"/>
      <c r="CZ497"/>
      <c r="DA497"/>
      <c r="DB497"/>
      <c r="DC497"/>
      <c r="DD497"/>
      <c r="DE497"/>
      <c r="DF497"/>
      <c r="DG497"/>
      <c r="DH497"/>
      <c r="DI497"/>
      <c r="DJ497"/>
      <c r="DK497"/>
      <c r="DL497"/>
      <c r="DM497"/>
      <c r="DN497"/>
      <c r="DO497"/>
      <c r="DP497"/>
      <c r="DQ497"/>
      <c r="DR497"/>
      <c r="DS497"/>
      <c r="DT497"/>
      <c r="DU497"/>
      <c r="DV497"/>
      <c r="DW497"/>
      <c r="DX497"/>
      <c r="DY497"/>
      <c r="DZ497"/>
      <c r="EA497"/>
      <c r="EB497"/>
      <c r="EC497"/>
      <c r="ED497"/>
      <c r="EE497"/>
      <c r="EF497"/>
      <c r="EG497"/>
      <c r="EH497"/>
      <c r="EI497"/>
      <c r="EJ497"/>
      <c r="EK497"/>
      <c r="EL497"/>
      <c r="EM497"/>
      <c r="EN497"/>
      <c r="EO497"/>
      <c r="EP497"/>
      <c r="EQ497"/>
      <c r="ER497"/>
      <c r="ES497"/>
      <c r="ET497"/>
      <c r="EU497"/>
      <c r="EV497"/>
      <c r="EW497"/>
      <c r="EX497"/>
      <c r="EY497"/>
      <c r="EZ497"/>
      <c r="FA497"/>
      <c r="FB497"/>
      <c r="FC497"/>
      <c r="FD497"/>
      <c r="FE497"/>
      <c r="FF497"/>
      <c r="FG497"/>
      <c r="FH497"/>
      <c r="FI497"/>
      <c r="FJ497"/>
      <c r="FK497"/>
      <c r="FL497"/>
      <c r="FM497"/>
      <c r="FN497"/>
      <c r="FO497"/>
      <c r="FP497"/>
      <c r="FQ497"/>
      <c r="FR497"/>
      <c r="FS497"/>
      <c r="FT497"/>
      <c r="FU497"/>
      <c r="FV497"/>
      <c r="FW497"/>
      <c r="FX497"/>
      <c r="FY497"/>
      <c r="FZ497"/>
      <c r="GA497"/>
      <c r="GB497"/>
      <c r="GC497"/>
      <c r="GD497"/>
      <c r="GE497"/>
      <c r="GF497"/>
      <c r="GG497"/>
      <c r="GH497"/>
      <c r="GI497"/>
      <c r="GJ497"/>
      <c r="GK497"/>
      <c r="GL497"/>
      <c r="GM497"/>
      <c r="GN497"/>
      <c r="GO497"/>
      <c r="GP497"/>
      <c r="GQ497"/>
      <c r="GR497"/>
      <c r="GS497"/>
      <c r="GT497"/>
      <c r="GU497"/>
      <c r="GV497"/>
      <c r="GW497"/>
      <c r="GX497"/>
      <c r="GY497"/>
      <c r="GZ497"/>
      <c r="HA497"/>
      <c r="HB497"/>
      <c r="HC497"/>
      <c r="HD497"/>
      <c r="HE497"/>
      <c r="HF497"/>
      <c r="HG497"/>
      <c r="HH497"/>
      <c r="HI497"/>
      <c r="HJ497"/>
      <c r="HK497"/>
      <c r="HL497"/>
      <c r="HM497"/>
      <c r="HN497"/>
      <c r="HO497"/>
      <c r="HP497"/>
      <c r="HQ497"/>
      <c r="HR497"/>
      <c r="HS497"/>
      <c r="HT497"/>
      <c r="HU497"/>
      <c r="HV497"/>
      <c r="HW497"/>
      <c r="HX497"/>
      <c r="HY497"/>
      <c r="HZ497"/>
      <c r="IA497"/>
      <c r="IB497"/>
      <c r="IC497"/>
      <c r="ID497"/>
      <c r="IE497"/>
      <c r="IF497"/>
      <c r="IG497"/>
      <c r="IH497"/>
      <c r="II497"/>
      <c r="IJ497"/>
      <c r="IK497"/>
      <c r="IL497"/>
      <c r="IM497"/>
      <c r="IN497"/>
      <c r="IO497"/>
      <c r="IP497"/>
      <c r="IQ497"/>
      <c r="IR497"/>
      <c r="IS497"/>
      <c r="IT497"/>
      <c r="IU497"/>
      <c r="IV497"/>
    </row>
    <row r="498" spans="1:256" ht="26.25" customHeight="1" x14ac:dyDescent="0.2">
      <c r="A498" s="137">
        <v>11</v>
      </c>
      <c r="B498" s="140" t="s">
        <v>1367</v>
      </c>
      <c r="C498" s="137">
        <v>2015</v>
      </c>
      <c r="D498" s="340">
        <v>4499</v>
      </c>
      <c r="E498" s="152"/>
      <c r="F498" s="152"/>
      <c r="G498"/>
      <c r="H498"/>
      <c r="I498"/>
      <c r="J498"/>
      <c r="K498"/>
      <c r="L498"/>
      <c r="M498"/>
      <c r="N498"/>
      <c r="O498"/>
      <c r="P498"/>
      <c r="Q498"/>
      <c r="R498"/>
      <c r="S498"/>
      <c r="T498"/>
      <c r="U498"/>
      <c r="V498"/>
      <c r="W498"/>
      <c r="X498"/>
      <c r="Y498"/>
      <c r="Z498"/>
      <c r="AA498"/>
      <c r="AB498"/>
      <c r="AC498"/>
      <c r="AD498"/>
      <c r="AE498"/>
      <c r="AF498"/>
      <c r="AG498"/>
      <c r="AH498"/>
      <c r="AI498"/>
      <c r="AJ498"/>
      <c r="AK498"/>
      <c r="AL498"/>
      <c r="AM498"/>
      <c r="AN498"/>
      <c r="AO498"/>
      <c r="AP498"/>
      <c r="AQ498"/>
      <c r="AR498"/>
      <c r="AS498"/>
      <c r="AT498"/>
      <c r="AU498"/>
      <c r="AV498"/>
      <c r="AW498"/>
      <c r="AX498"/>
      <c r="AY498"/>
      <c r="AZ498"/>
      <c r="BA498"/>
      <c r="BB498"/>
      <c r="BC498"/>
      <c r="BD498"/>
      <c r="BE498"/>
      <c r="BF498"/>
      <c r="BG498"/>
      <c r="BH498"/>
      <c r="BI498"/>
      <c r="BJ498"/>
      <c r="BK498"/>
      <c r="BL498"/>
      <c r="BM498"/>
      <c r="BN498"/>
      <c r="BO498"/>
      <c r="BP498"/>
      <c r="BQ498"/>
      <c r="BR498"/>
      <c r="BS498"/>
      <c r="BT498"/>
      <c r="BU498"/>
      <c r="BV498"/>
      <c r="BW498"/>
      <c r="BX498"/>
      <c r="BY498"/>
      <c r="BZ498"/>
      <c r="CA498"/>
      <c r="CB498"/>
      <c r="CC498"/>
      <c r="CD498"/>
      <c r="CE498"/>
      <c r="CF498"/>
      <c r="CG498"/>
      <c r="CH498"/>
      <c r="CI498"/>
      <c r="CJ498"/>
      <c r="CK498"/>
      <c r="CL498"/>
      <c r="CM498"/>
      <c r="CN498"/>
      <c r="CO498"/>
      <c r="CP498"/>
      <c r="CQ498"/>
      <c r="CR498"/>
      <c r="CS498"/>
      <c r="CT498"/>
      <c r="CU498"/>
      <c r="CV498"/>
      <c r="CW498"/>
      <c r="CX498"/>
      <c r="CY498"/>
      <c r="CZ498"/>
      <c r="DA498"/>
      <c r="DB498"/>
      <c r="DC498"/>
      <c r="DD498"/>
      <c r="DE498"/>
      <c r="DF498"/>
      <c r="DG498"/>
      <c r="DH498"/>
      <c r="DI498"/>
      <c r="DJ498"/>
      <c r="DK498"/>
      <c r="DL498"/>
      <c r="DM498"/>
      <c r="DN498"/>
      <c r="DO498"/>
      <c r="DP498"/>
      <c r="DQ498"/>
      <c r="DR498"/>
      <c r="DS498"/>
      <c r="DT498"/>
      <c r="DU498"/>
      <c r="DV498"/>
      <c r="DW498"/>
      <c r="DX498"/>
      <c r="DY498"/>
      <c r="DZ498"/>
      <c r="EA498"/>
      <c r="EB498"/>
      <c r="EC498"/>
      <c r="ED498"/>
      <c r="EE498"/>
      <c r="EF498"/>
      <c r="EG498"/>
      <c r="EH498"/>
      <c r="EI498"/>
      <c r="EJ498"/>
      <c r="EK498"/>
      <c r="EL498"/>
      <c r="EM498"/>
      <c r="EN498"/>
      <c r="EO498"/>
      <c r="EP498"/>
      <c r="EQ498"/>
      <c r="ER498"/>
      <c r="ES498"/>
      <c r="ET498"/>
      <c r="EU498"/>
      <c r="EV498"/>
      <c r="EW498"/>
      <c r="EX498"/>
      <c r="EY498"/>
      <c r="EZ498"/>
      <c r="FA498"/>
      <c r="FB498"/>
      <c r="FC498"/>
      <c r="FD498"/>
      <c r="FE498"/>
      <c r="FF498"/>
      <c r="FG498"/>
      <c r="FH498"/>
      <c r="FI498"/>
      <c r="FJ498"/>
      <c r="FK498"/>
      <c r="FL498"/>
      <c r="FM498"/>
      <c r="FN498"/>
      <c r="FO498"/>
      <c r="FP498"/>
      <c r="FQ498"/>
      <c r="FR498"/>
      <c r="FS498"/>
      <c r="FT498"/>
      <c r="FU498"/>
      <c r="FV498"/>
      <c r="FW498"/>
      <c r="FX498"/>
      <c r="FY498"/>
      <c r="FZ498"/>
      <c r="GA498"/>
      <c r="GB498"/>
      <c r="GC498"/>
      <c r="GD498"/>
      <c r="GE498"/>
      <c r="GF498"/>
      <c r="GG498"/>
      <c r="GH498"/>
      <c r="GI498"/>
      <c r="GJ498"/>
      <c r="GK498"/>
      <c r="GL498"/>
      <c r="GM498"/>
      <c r="GN498"/>
      <c r="GO498"/>
      <c r="GP498"/>
      <c r="GQ498"/>
      <c r="GR498"/>
      <c r="GS498"/>
      <c r="GT498"/>
      <c r="GU498"/>
      <c r="GV498"/>
      <c r="GW498"/>
      <c r="GX498"/>
      <c r="GY498"/>
      <c r="GZ498"/>
      <c r="HA498"/>
      <c r="HB498"/>
      <c r="HC498"/>
      <c r="HD498"/>
      <c r="HE498"/>
      <c r="HF498"/>
      <c r="HG498"/>
      <c r="HH498"/>
      <c r="HI498"/>
      <c r="HJ498"/>
      <c r="HK498"/>
      <c r="HL498"/>
      <c r="HM498"/>
      <c r="HN498"/>
      <c r="HO498"/>
      <c r="HP498"/>
      <c r="HQ498"/>
      <c r="HR498"/>
      <c r="HS498"/>
      <c r="HT498"/>
      <c r="HU498"/>
      <c r="HV498"/>
      <c r="HW498"/>
      <c r="HX498"/>
      <c r="HY498"/>
      <c r="HZ498"/>
      <c r="IA498"/>
      <c r="IB498"/>
      <c r="IC498"/>
      <c r="ID498"/>
      <c r="IE498"/>
      <c r="IF498"/>
      <c r="IG498"/>
      <c r="IH498"/>
      <c r="II498"/>
      <c r="IJ498"/>
      <c r="IK498"/>
      <c r="IL498"/>
      <c r="IM498"/>
      <c r="IN498"/>
      <c r="IO498"/>
      <c r="IP498"/>
      <c r="IQ498"/>
      <c r="IR498"/>
      <c r="IS498"/>
      <c r="IT498"/>
      <c r="IU498"/>
      <c r="IV498"/>
    </row>
    <row r="499" spans="1:256" ht="26.25" customHeight="1" x14ac:dyDescent="0.2">
      <c r="A499" s="137">
        <v>12</v>
      </c>
      <c r="B499" s="140" t="s">
        <v>1369</v>
      </c>
      <c r="C499" s="137">
        <v>2015</v>
      </c>
      <c r="D499" s="340">
        <v>1771.2</v>
      </c>
      <c r="E499" s="152"/>
      <c r="F499" s="152"/>
      <c r="G499"/>
      <c r="H499"/>
      <c r="I499"/>
      <c r="J499"/>
      <c r="K499"/>
      <c r="L499"/>
      <c r="M499"/>
      <c r="N499"/>
      <c r="O499"/>
      <c r="P499"/>
      <c r="Q499"/>
      <c r="R499"/>
      <c r="S499"/>
      <c r="T499"/>
      <c r="U499"/>
      <c r="V499"/>
      <c r="W499"/>
      <c r="X499"/>
      <c r="Y499"/>
      <c r="Z499"/>
      <c r="AA499"/>
      <c r="AB499"/>
      <c r="AC499"/>
      <c r="AD499"/>
      <c r="AE499"/>
      <c r="AF499"/>
      <c r="AG499"/>
      <c r="AH499"/>
      <c r="AI499"/>
      <c r="AJ499"/>
      <c r="AK499"/>
      <c r="AL499"/>
      <c r="AM499"/>
      <c r="AN499"/>
      <c r="AO499"/>
      <c r="AP499"/>
      <c r="AQ499"/>
      <c r="AR499"/>
      <c r="AS499"/>
      <c r="AT499"/>
      <c r="AU499"/>
      <c r="AV499"/>
      <c r="AW499"/>
      <c r="AX499"/>
      <c r="AY499"/>
      <c r="AZ499"/>
      <c r="BA499"/>
      <c r="BB499"/>
      <c r="BC499"/>
      <c r="BD499"/>
      <c r="BE499"/>
      <c r="BF499"/>
      <c r="BG499"/>
      <c r="BH499"/>
      <c r="BI499"/>
      <c r="BJ499"/>
      <c r="BK499"/>
      <c r="BL499"/>
      <c r="BM499"/>
      <c r="BN499"/>
      <c r="BO499"/>
      <c r="BP499"/>
      <c r="BQ499"/>
      <c r="BR499"/>
      <c r="BS499"/>
      <c r="BT499"/>
      <c r="BU499"/>
      <c r="BV499"/>
      <c r="BW499"/>
      <c r="BX499"/>
      <c r="BY499"/>
      <c r="BZ499"/>
      <c r="CA499"/>
      <c r="CB499"/>
      <c r="CC499"/>
      <c r="CD499"/>
      <c r="CE499"/>
      <c r="CF499"/>
      <c r="CG499"/>
      <c r="CH499"/>
      <c r="CI499"/>
      <c r="CJ499"/>
      <c r="CK499"/>
      <c r="CL499"/>
      <c r="CM499"/>
      <c r="CN499"/>
      <c r="CO499"/>
      <c r="CP499"/>
      <c r="CQ499"/>
      <c r="CR499"/>
      <c r="CS499"/>
      <c r="CT499"/>
      <c r="CU499"/>
      <c r="CV499"/>
      <c r="CW499"/>
      <c r="CX499"/>
      <c r="CY499"/>
      <c r="CZ499"/>
      <c r="DA499"/>
      <c r="DB499"/>
      <c r="DC499"/>
      <c r="DD499"/>
      <c r="DE499"/>
      <c r="DF499"/>
      <c r="DG499"/>
      <c r="DH499"/>
      <c r="DI499"/>
      <c r="DJ499"/>
      <c r="DK499"/>
      <c r="DL499"/>
      <c r="DM499"/>
      <c r="DN499"/>
      <c r="DO499"/>
      <c r="DP499"/>
      <c r="DQ499"/>
      <c r="DR499"/>
      <c r="DS499"/>
      <c r="DT499"/>
      <c r="DU499"/>
      <c r="DV499"/>
      <c r="DW499"/>
      <c r="DX499"/>
      <c r="DY499"/>
      <c r="DZ499"/>
      <c r="EA499"/>
      <c r="EB499"/>
      <c r="EC499"/>
      <c r="ED499"/>
      <c r="EE499"/>
      <c r="EF499"/>
      <c r="EG499"/>
      <c r="EH499"/>
      <c r="EI499"/>
      <c r="EJ499"/>
      <c r="EK499"/>
      <c r="EL499"/>
      <c r="EM499"/>
      <c r="EN499"/>
      <c r="EO499"/>
      <c r="EP499"/>
      <c r="EQ499"/>
      <c r="ER499"/>
      <c r="ES499"/>
      <c r="ET499"/>
      <c r="EU499"/>
      <c r="EV499"/>
      <c r="EW499"/>
      <c r="EX499"/>
      <c r="EY499"/>
      <c r="EZ499"/>
      <c r="FA499"/>
      <c r="FB499"/>
      <c r="FC499"/>
      <c r="FD499"/>
      <c r="FE499"/>
      <c r="FF499"/>
      <c r="FG499"/>
      <c r="FH499"/>
      <c r="FI499"/>
      <c r="FJ499"/>
      <c r="FK499"/>
      <c r="FL499"/>
      <c r="FM499"/>
      <c r="FN499"/>
      <c r="FO499"/>
      <c r="FP499"/>
      <c r="FQ499"/>
      <c r="FR499"/>
      <c r="FS499"/>
      <c r="FT499"/>
      <c r="FU499"/>
      <c r="FV499"/>
      <c r="FW499"/>
      <c r="FX499"/>
      <c r="FY499"/>
      <c r="FZ499"/>
      <c r="GA499"/>
      <c r="GB499"/>
      <c r="GC499"/>
      <c r="GD499"/>
      <c r="GE499"/>
      <c r="GF499"/>
      <c r="GG499"/>
      <c r="GH499"/>
      <c r="GI499"/>
      <c r="GJ499"/>
      <c r="GK499"/>
      <c r="GL499"/>
      <c r="GM499"/>
      <c r="GN499"/>
      <c r="GO499"/>
      <c r="GP499"/>
      <c r="GQ499"/>
      <c r="GR499"/>
      <c r="GS499"/>
      <c r="GT499"/>
      <c r="GU499"/>
      <c r="GV499"/>
      <c r="GW499"/>
      <c r="GX499"/>
      <c r="GY499"/>
      <c r="GZ499"/>
      <c r="HA499"/>
      <c r="HB499"/>
      <c r="HC499"/>
      <c r="HD499"/>
      <c r="HE499"/>
      <c r="HF499"/>
      <c r="HG499"/>
      <c r="HH499"/>
      <c r="HI499"/>
      <c r="HJ499"/>
      <c r="HK499"/>
      <c r="HL499"/>
      <c r="HM499"/>
      <c r="HN499"/>
      <c r="HO499"/>
      <c r="HP499"/>
      <c r="HQ499"/>
      <c r="HR499"/>
      <c r="HS499"/>
      <c r="HT499"/>
      <c r="HU499"/>
      <c r="HV499"/>
      <c r="HW499"/>
      <c r="HX499"/>
      <c r="HY499"/>
      <c r="HZ499"/>
      <c r="IA499"/>
      <c r="IB499"/>
      <c r="IC499"/>
      <c r="ID499"/>
      <c r="IE499"/>
      <c r="IF499"/>
      <c r="IG499"/>
      <c r="IH499"/>
      <c r="II499"/>
      <c r="IJ499"/>
      <c r="IK499"/>
      <c r="IL499"/>
      <c r="IM499"/>
      <c r="IN499"/>
      <c r="IO499"/>
      <c r="IP499"/>
      <c r="IQ499"/>
      <c r="IR499"/>
      <c r="IS499"/>
      <c r="IT499"/>
      <c r="IU499"/>
      <c r="IV499"/>
    </row>
    <row r="500" spans="1:256" ht="26.25" customHeight="1" x14ac:dyDescent="0.2">
      <c r="A500" s="159">
        <v>13</v>
      </c>
      <c r="B500" s="140" t="s">
        <v>1370</v>
      </c>
      <c r="C500" s="137">
        <v>2015</v>
      </c>
      <c r="D500" s="340">
        <v>4305</v>
      </c>
      <c r="E500" s="152"/>
      <c r="F500" s="152"/>
      <c r="G500"/>
      <c r="H500"/>
      <c r="I500"/>
      <c r="J500"/>
      <c r="K500"/>
      <c r="L500"/>
      <c r="M500"/>
      <c r="N500"/>
      <c r="O500"/>
      <c r="P500"/>
      <c r="Q500"/>
      <c r="R500"/>
      <c r="S500"/>
      <c r="T500"/>
      <c r="U500"/>
      <c r="V500"/>
      <c r="W500"/>
      <c r="X500"/>
      <c r="Y500"/>
      <c r="Z500"/>
      <c r="AA500"/>
      <c r="AB500"/>
      <c r="AC500"/>
      <c r="AD500"/>
      <c r="AE500"/>
      <c r="AF500"/>
      <c r="AG500"/>
      <c r="AH500"/>
      <c r="AI500"/>
      <c r="AJ500"/>
      <c r="AK500"/>
      <c r="AL500"/>
      <c r="AM500"/>
      <c r="AN500"/>
      <c r="AO500"/>
      <c r="AP500"/>
      <c r="AQ500"/>
      <c r="AR500"/>
      <c r="AS500"/>
      <c r="AT500"/>
      <c r="AU500"/>
      <c r="AV500"/>
      <c r="AW500"/>
      <c r="AX500"/>
      <c r="AY500"/>
      <c r="AZ500"/>
      <c r="BA500"/>
      <c r="BB500"/>
      <c r="BC500"/>
      <c r="BD500"/>
      <c r="BE500"/>
      <c r="BF500"/>
      <c r="BG500"/>
      <c r="BH500"/>
      <c r="BI500"/>
      <c r="BJ500"/>
      <c r="BK500"/>
      <c r="BL500"/>
      <c r="BM500"/>
      <c r="BN500"/>
      <c r="BO500"/>
      <c r="BP500"/>
      <c r="BQ500"/>
      <c r="BR500"/>
      <c r="BS500"/>
      <c r="BT500"/>
      <c r="BU500"/>
      <c r="BV500"/>
      <c r="BW500"/>
      <c r="BX500"/>
      <c r="BY500"/>
      <c r="BZ500"/>
      <c r="CA500"/>
      <c r="CB500"/>
      <c r="CC500"/>
      <c r="CD500"/>
      <c r="CE500"/>
      <c r="CF500"/>
      <c r="CG500"/>
      <c r="CH500"/>
      <c r="CI500"/>
      <c r="CJ500"/>
      <c r="CK500"/>
      <c r="CL500"/>
      <c r="CM500"/>
      <c r="CN500"/>
      <c r="CO500"/>
      <c r="CP500"/>
      <c r="CQ500"/>
      <c r="CR500"/>
      <c r="CS500"/>
      <c r="CT500"/>
      <c r="CU500"/>
      <c r="CV500"/>
      <c r="CW500"/>
      <c r="CX500"/>
      <c r="CY500"/>
      <c r="CZ500"/>
      <c r="DA500"/>
      <c r="DB500"/>
      <c r="DC500"/>
      <c r="DD500"/>
      <c r="DE500"/>
      <c r="DF500"/>
      <c r="DG500"/>
      <c r="DH500"/>
      <c r="DI500"/>
      <c r="DJ500"/>
      <c r="DK500"/>
      <c r="DL500"/>
      <c r="DM500"/>
      <c r="DN500"/>
      <c r="DO500"/>
      <c r="DP500"/>
      <c r="DQ500"/>
      <c r="DR500"/>
      <c r="DS500"/>
      <c r="DT500"/>
      <c r="DU500"/>
      <c r="DV500"/>
      <c r="DW500"/>
      <c r="DX500"/>
      <c r="DY500"/>
      <c r="DZ500"/>
      <c r="EA500"/>
      <c r="EB500"/>
      <c r="EC500"/>
      <c r="ED500"/>
      <c r="EE500"/>
      <c r="EF500"/>
      <c r="EG500"/>
      <c r="EH500"/>
      <c r="EI500"/>
      <c r="EJ500"/>
      <c r="EK500"/>
      <c r="EL500"/>
      <c r="EM500"/>
      <c r="EN500"/>
      <c r="EO500"/>
      <c r="EP500"/>
      <c r="EQ500"/>
      <c r="ER500"/>
      <c r="ES500"/>
      <c r="ET500"/>
      <c r="EU500"/>
      <c r="EV500"/>
      <c r="EW500"/>
      <c r="EX500"/>
      <c r="EY500"/>
      <c r="EZ500"/>
      <c r="FA500"/>
      <c r="FB500"/>
      <c r="FC500"/>
      <c r="FD500"/>
      <c r="FE500"/>
      <c r="FF500"/>
      <c r="FG500"/>
      <c r="FH500"/>
      <c r="FI500"/>
      <c r="FJ500"/>
      <c r="FK500"/>
      <c r="FL500"/>
      <c r="FM500"/>
      <c r="FN500"/>
      <c r="FO500"/>
      <c r="FP500"/>
      <c r="FQ500"/>
      <c r="FR500"/>
      <c r="FS500"/>
      <c r="FT500"/>
      <c r="FU500"/>
      <c r="FV500"/>
      <c r="FW500"/>
      <c r="FX500"/>
      <c r="FY500"/>
      <c r="FZ500"/>
      <c r="GA500"/>
      <c r="GB500"/>
      <c r="GC500"/>
      <c r="GD500"/>
      <c r="GE500"/>
      <c r="GF500"/>
      <c r="GG500"/>
      <c r="GH500"/>
      <c r="GI500"/>
      <c r="GJ500"/>
      <c r="GK500"/>
      <c r="GL500"/>
      <c r="GM500"/>
      <c r="GN500"/>
      <c r="GO500"/>
      <c r="GP500"/>
      <c r="GQ500"/>
      <c r="GR500"/>
      <c r="GS500"/>
      <c r="GT500"/>
      <c r="GU500"/>
      <c r="GV500"/>
      <c r="GW500"/>
      <c r="GX500"/>
      <c r="GY500"/>
      <c r="GZ500"/>
      <c r="HA500"/>
      <c r="HB500"/>
      <c r="HC500"/>
      <c r="HD500"/>
      <c r="HE500"/>
      <c r="HF500"/>
      <c r="HG500"/>
      <c r="HH500"/>
      <c r="HI500"/>
      <c r="HJ500"/>
      <c r="HK500"/>
      <c r="HL500"/>
      <c r="HM500"/>
      <c r="HN500"/>
      <c r="HO500"/>
      <c r="HP500"/>
      <c r="HQ500"/>
      <c r="HR500"/>
      <c r="HS500"/>
      <c r="HT500"/>
      <c r="HU500"/>
      <c r="HV500"/>
      <c r="HW500"/>
      <c r="HX500"/>
      <c r="HY500"/>
      <c r="HZ500"/>
      <c r="IA500"/>
      <c r="IB500"/>
      <c r="IC500"/>
      <c r="ID500"/>
      <c r="IE500"/>
      <c r="IF500"/>
      <c r="IG500"/>
      <c r="IH500"/>
      <c r="II500"/>
      <c r="IJ500"/>
      <c r="IK500"/>
      <c r="IL500"/>
      <c r="IM500"/>
      <c r="IN500"/>
      <c r="IO500"/>
      <c r="IP500"/>
      <c r="IQ500"/>
      <c r="IR500"/>
      <c r="IS500"/>
      <c r="IT500"/>
      <c r="IU500"/>
      <c r="IV500"/>
    </row>
    <row r="501" spans="1:256" ht="26.25" customHeight="1" x14ac:dyDescent="0.2">
      <c r="A501" s="159">
        <v>14</v>
      </c>
      <c r="B501" s="140" t="s">
        <v>1371</v>
      </c>
      <c r="C501" s="137">
        <v>2015</v>
      </c>
      <c r="D501" s="340">
        <v>5750.01</v>
      </c>
      <c r="E501" s="152"/>
      <c r="F501" s="152"/>
      <c r="G501"/>
      <c r="H501"/>
      <c r="I501"/>
      <c r="J501"/>
      <c r="K501"/>
      <c r="L501"/>
      <c r="M501"/>
      <c r="N501"/>
      <c r="O501"/>
      <c r="P501"/>
      <c r="Q501"/>
      <c r="R501"/>
      <c r="S501"/>
      <c r="T501"/>
      <c r="U501"/>
      <c r="V501"/>
      <c r="W501"/>
      <c r="X501"/>
      <c r="Y501"/>
      <c r="Z501"/>
      <c r="AA501"/>
      <c r="AB501"/>
      <c r="AC501"/>
      <c r="AD501"/>
      <c r="AE501"/>
      <c r="AF501"/>
      <c r="AG501"/>
      <c r="AH501"/>
      <c r="AI501"/>
      <c r="AJ501"/>
      <c r="AK501"/>
      <c r="AL501"/>
      <c r="AM501"/>
      <c r="AN501"/>
      <c r="AO501"/>
      <c r="AP501"/>
      <c r="AQ501"/>
      <c r="AR501"/>
      <c r="AS501"/>
      <c r="AT501"/>
      <c r="AU501"/>
      <c r="AV501"/>
      <c r="AW501"/>
      <c r="AX501"/>
      <c r="AY501"/>
      <c r="AZ501"/>
      <c r="BA501"/>
      <c r="BB501"/>
      <c r="BC501"/>
      <c r="BD501"/>
      <c r="BE501"/>
      <c r="BF501"/>
      <c r="BG501"/>
      <c r="BH501"/>
      <c r="BI501"/>
      <c r="BJ501"/>
      <c r="BK501"/>
      <c r="BL501"/>
      <c r="BM501"/>
      <c r="BN501"/>
      <c r="BO501"/>
      <c r="BP501"/>
      <c r="BQ501"/>
      <c r="BR501"/>
      <c r="BS501"/>
      <c r="BT501"/>
      <c r="BU501"/>
      <c r="BV501"/>
      <c r="BW501"/>
      <c r="BX501"/>
      <c r="BY501"/>
      <c r="BZ501"/>
      <c r="CA501"/>
      <c r="CB501"/>
      <c r="CC501"/>
      <c r="CD501"/>
      <c r="CE501"/>
      <c r="CF501"/>
      <c r="CG501"/>
      <c r="CH501"/>
      <c r="CI501"/>
      <c r="CJ501"/>
      <c r="CK501"/>
      <c r="CL501"/>
      <c r="CM501"/>
      <c r="CN501"/>
      <c r="CO501"/>
      <c r="CP501"/>
      <c r="CQ501"/>
      <c r="CR501"/>
      <c r="CS501"/>
      <c r="CT501"/>
      <c r="CU501"/>
      <c r="CV501"/>
      <c r="CW501"/>
      <c r="CX501"/>
      <c r="CY501"/>
      <c r="CZ501"/>
      <c r="DA501"/>
      <c r="DB501"/>
      <c r="DC501"/>
      <c r="DD501"/>
      <c r="DE501"/>
      <c r="DF501"/>
      <c r="DG501"/>
      <c r="DH501"/>
      <c r="DI501"/>
      <c r="DJ501"/>
      <c r="DK501"/>
      <c r="DL501"/>
      <c r="DM501"/>
      <c r="DN501"/>
      <c r="DO501"/>
      <c r="DP501"/>
      <c r="DQ501"/>
      <c r="DR501"/>
      <c r="DS501"/>
      <c r="DT501"/>
      <c r="DU501"/>
      <c r="DV501"/>
      <c r="DW501"/>
      <c r="DX501"/>
      <c r="DY501"/>
      <c r="DZ501"/>
      <c r="EA501"/>
      <c r="EB501"/>
      <c r="EC501"/>
      <c r="ED501"/>
      <c r="EE501"/>
      <c r="EF501"/>
      <c r="EG501"/>
      <c r="EH501"/>
      <c r="EI501"/>
      <c r="EJ501"/>
      <c r="EK501"/>
      <c r="EL501"/>
      <c r="EM501"/>
      <c r="EN501"/>
      <c r="EO501"/>
      <c r="EP501"/>
      <c r="EQ501"/>
      <c r="ER501"/>
      <c r="ES501"/>
      <c r="ET501"/>
      <c r="EU501"/>
      <c r="EV501"/>
      <c r="EW501"/>
      <c r="EX501"/>
      <c r="EY501"/>
      <c r="EZ501"/>
      <c r="FA501"/>
      <c r="FB501"/>
      <c r="FC501"/>
      <c r="FD501"/>
      <c r="FE501"/>
      <c r="FF501"/>
      <c r="FG501"/>
      <c r="FH501"/>
      <c r="FI501"/>
      <c r="FJ501"/>
      <c r="FK501"/>
      <c r="FL501"/>
      <c r="FM501"/>
      <c r="FN501"/>
      <c r="FO501"/>
      <c r="FP501"/>
      <c r="FQ501"/>
      <c r="FR501"/>
      <c r="FS501"/>
      <c r="FT501"/>
      <c r="FU501"/>
      <c r="FV501"/>
      <c r="FW501"/>
      <c r="FX501"/>
      <c r="FY501"/>
      <c r="FZ501"/>
      <c r="GA501"/>
      <c r="GB501"/>
      <c r="GC501"/>
      <c r="GD501"/>
      <c r="GE501"/>
      <c r="GF501"/>
      <c r="GG501"/>
      <c r="GH501"/>
      <c r="GI501"/>
      <c r="GJ501"/>
      <c r="GK501"/>
      <c r="GL501"/>
      <c r="GM501"/>
      <c r="GN501"/>
      <c r="GO501"/>
      <c r="GP501"/>
      <c r="GQ501"/>
      <c r="GR501"/>
      <c r="GS501"/>
      <c r="GT501"/>
      <c r="GU501"/>
      <c r="GV501"/>
      <c r="GW501"/>
      <c r="GX501"/>
      <c r="GY501"/>
      <c r="GZ501"/>
      <c r="HA501"/>
      <c r="HB501"/>
      <c r="HC501"/>
      <c r="HD501"/>
      <c r="HE501"/>
      <c r="HF501"/>
      <c r="HG501"/>
      <c r="HH501"/>
      <c r="HI501"/>
      <c r="HJ501"/>
      <c r="HK501"/>
      <c r="HL501"/>
      <c r="HM501"/>
      <c r="HN501"/>
      <c r="HO501"/>
      <c r="HP501"/>
      <c r="HQ501"/>
      <c r="HR501"/>
      <c r="HS501"/>
      <c r="HT501"/>
      <c r="HU501"/>
      <c r="HV501"/>
      <c r="HW501"/>
      <c r="HX501"/>
      <c r="HY501"/>
      <c r="HZ501"/>
      <c r="IA501"/>
      <c r="IB501"/>
      <c r="IC501"/>
      <c r="ID501"/>
      <c r="IE501"/>
      <c r="IF501"/>
      <c r="IG501"/>
      <c r="IH501"/>
      <c r="II501"/>
      <c r="IJ501"/>
      <c r="IK501"/>
      <c r="IL501"/>
      <c r="IM501"/>
      <c r="IN501"/>
      <c r="IO501"/>
      <c r="IP501"/>
      <c r="IQ501"/>
      <c r="IR501"/>
      <c r="IS501"/>
      <c r="IT501"/>
      <c r="IU501"/>
      <c r="IV501"/>
    </row>
    <row r="502" spans="1:256" s="152" customFormat="1" ht="26.25" customHeight="1" x14ac:dyDescent="0.2">
      <c r="A502" s="137">
        <v>15</v>
      </c>
      <c r="B502" s="140" t="s">
        <v>1372</v>
      </c>
      <c r="C502" s="137">
        <v>2014</v>
      </c>
      <c r="D502" s="340">
        <v>4428</v>
      </c>
    </row>
    <row r="503" spans="1:256" ht="26.25" customHeight="1" x14ac:dyDescent="0.2">
      <c r="A503" s="137">
        <v>16</v>
      </c>
      <c r="B503" s="140" t="s">
        <v>1373</v>
      </c>
      <c r="C503" s="137">
        <v>2015</v>
      </c>
      <c r="D503" s="340">
        <v>9299</v>
      </c>
      <c r="E503" s="152"/>
      <c r="F503" s="152"/>
      <c r="G503"/>
      <c r="H503"/>
      <c r="I503"/>
      <c r="J503"/>
      <c r="K503"/>
      <c r="L503"/>
      <c r="M503"/>
      <c r="N503"/>
      <c r="O503"/>
      <c r="P503"/>
      <c r="Q503"/>
      <c r="R503"/>
      <c r="S503"/>
      <c r="T503"/>
      <c r="U503"/>
      <c r="V503"/>
      <c r="W503"/>
      <c r="X503"/>
      <c r="Y503"/>
      <c r="Z503"/>
      <c r="AA503"/>
      <c r="AB503"/>
      <c r="AC503"/>
      <c r="AD503"/>
      <c r="AE503"/>
      <c r="AF503"/>
      <c r="AG503"/>
      <c r="AH503"/>
      <c r="AI503"/>
      <c r="AJ503"/>
      <c r="AK503"/>
      <c r="AL503"/>
      <c r="AM503"/>
      <c r="AN503"/>
      <c r="AO503"/>
      <c r="AP503"/>
      <c r="AQ503"/>
      <c r="AR503"/>
      <c r="AS503"/>
      <c r="AT503"/>
      <c r="AU503"/>
      <c r="AV503"/>
      <c r="AW503"/>
      <c r="AX503"/>
      <c r="AY503"/>
      <c r="AZ503"/>
      <c r="BA503"/>
      <c r="BB503"/>
      <c r="BC503"/>
      <c r="BD503"/>
      <c r="BE503"/>
      <c r="BF503"/>
      <c r="BG503"/>
      <c r="BH503"/>
      <c r="BI503"/>
      <c r="BJ503"/>
      <c r="BK503"/>
      <c r="BL503"/>
      <c r="BM503"/>
      <c r="BN503"/>
      <c r="BO503"/>
      <c r="BP503"/>
      <c r="BQ503"/>
      <c r="BR503"/>
      <c r="BS503"/>
      <c r="BT503"/>
      <c r="BU503"/>
      <c r="BV503"/>
      <c r="BW503"/>
      <c r="BX503"/>
      <c r="BY503"/>
      <c r="BZ503"/>
      <c r="CA503"/>
      <c r="CB503"/>
      <c r="CC503"/>
      <c r="CD503"/>
      <c r="CE503"/>
      <c r="CF503"/>
      <c r="CG503"/>
      <c r="CH503"/>
      <c r="CI503"/>
      <c r="CJ503"/>
      <c r="CK503"/>
      <c r="CL503"/>
      <c r="CM503"/>
      <c r="CN503"/>
      <c r="CO503"/>
      <c r="CP503"/>
      <c r="CQ503"/>
      <c r="CR503"/>
      <c r="CS503"/>
      <c r="CT503"/>
      <c r="CU503"/>
      <c r="CV503"/>
      <c r="CW503"/>
      <c r="CX503"/>
      <c r="CY503"/>
      <c r="CZ503"/>
      <c r="DA503"/>
      <c r="DB503"/>
      <c r="DC503"/>
      <c r="DD503"/>
      <c r="DE503"/>
      <c r="DF503"/>
      <c r="DG503"/>
      <c r="DH503"/>
      <c r="DI503"/>
      <c r="DJ503"/>
      <c r="DK503"/>
      <c r="DL503"/>
      <c r="DM503"/>
      <c r="DN503"/>
      <c r="DO503"/>
      <c r="DP503"/>
      <c r="DQ503"/>
      <c r="DR503"/>
      <c r="DS503"/>
      <c r="DT503"/>
      <c r="DU503"/>
      <c r="DV503"/>
      <c r="DW503"/>
      <c r="DX503"/>
      <c r="DY503"/>
      <c r="DZ503"/>
      <c r="EA503"/>
      <c r="EB503"/>
      <c r="EC503"/>
      <c r="ED503"/>
      <c r="EE503"/>
      <c r="EF503"/>
      <c r="EG503"/>
      <c r="EH503"/>
      <c r="EI503"/>
      <c r="EJ503"/>
      <c r="EK503"/>
      <c r="EL503"/>
      <c r="EM503"/>
      <c r="EN503"/>
      <c r="EO503"/>
      <c r="EP503"/>
      <c r="EQ503"/>
      <c r="ER503"/>
      <c r="ES503"/>
      <c r="ET503"/>
      <c r="EU503"/>
      <c r="EV503"/>
      <c r="EW503"/>
      <c r="EX503"/>
      <c r="EY503"/>
      <c r="EZ503"/>
      <c r="FA503"/>
      <c r="FB503"/>
      <c r="FC503"/>
      <c r="FD503"/>
      <c r="FE503"/>
      <c r="FF503"/>
      <c r="FG503"/>
      <c r="FH503"/>
      <c r="FI503"/>
      <c r="FJ503"/>
      <c r="FK503"/>
      <c r="FL503"/>
      <c r="FM503"/>
      <c r="FN503"/>
      <c r="FO503"/>
      <c r="FP503"/>
      <c r="FQ503"/>
      <c r="FR503"/>
      <c r="FS503"/>
      <c r="FT503"/>
      <c r="FU503"/>
      <c r="FV503"/>
      <c r="FW503"/>
      <c r="FX503"/>
      <c r="FY503"/>
      <c r="FZ503"/>
      <c r="GA503"/>
      <c r="GB503"/>
      <c r="GC503"/>
      <c r="GD503"/>
      <c r="GE503"/>
      <c r="GF503"/>
      <c r="GG503"/>
      <c r="GH503"/>
      <c r="GI503"/>
      <c r="GJ503"/>
      <c r="GK503"/>
      <c r="GL503"/>
      <c r="GM503"/>
      <c r="GN503"/>
      <c r="GO503"/>
      <c r="GP503"/>
      <c r="GQ503"/>
      <c r="GR503"/>
      <c r="GS503"/>
      <c r="GT503"/>
      <c r="GU503"/>
      <c r="GV503"/>
      <c r="GW503"/>
      <c r="GX503"/>
      <c r="GY503"/>
      <c r="GZ503"/>
      <c r="HA503"/>
      <c r="HB503"/>
      <c r="HC503"/>
      <c r="HD503"/>
      <c r="HE503"/>
      <c r="HF503"/>
      <c r="HG503"/>
      <c r="HH503"/>
      <c r="HI503"/>
      <c r="HJ503"/>
      <c r="HK503"/>
      <c r="HL503"/>
      <c r="HM503"/>
      <c r="HN503"/>
      <c r="HO503"/>
      <c r="HP503"/>
      <c r="HQ503"/>
      <c r="HR503"/>
      <c r="HS503"/>
      <c r="HT503"/>
      <c r="HU503"/>
      <c r="HV503"/>
      <c r="HW503"/>
      <c r="HX503"/>
      <c r="HY503"/>
      <c r="HZ503"/>
      <c r="IA503"/>
      <c r="IB503"/>
      <c r="IC503"/>
      <c r="ID503"/>
      <c r="IE503"/>
      <c r="IF503"/>
      <c r="IG503"/>
      <c r="IH503"/>
      <c r="II503"/>
      <c r="IJ503"/>
      <c r="IK503"/>
      <c r="IL503"/>
      <c r="IM503"/>
      <c r="IN503"/>
      <c r="IO503"/>
      <c r="IP503"/>
      <c r="IQ503"/>
      <c r="IR503"/>
      <c r="IS503"/>
      <c r="IT503"/>
      <c r="IU503"/>
      <c r="IV503"/>
    </row>
    <row r="504" spans="1:256" ht="26.25" customHeight="1" x14ac:dyDescent="0.2">
      <c r="A504" s="137">
        <v>17</v>
      </c>
      <c r="B504" s="140" t="s">
        <v>1371</v>
      </c>
      <c r="C504" s="137">
        <v>2015</v>
      </c>
      <c r="D504" s="340">
        <v>5750</v>
      </c>
      <c r="E504" s="152"/>
      <c r="F504" s="152"/>
      <c r="G504"/>
      <c r="H504"/>
      <c r="I504"/>
      <c r="J504"/>
      <c r="K504"/>
      <c r="L504"/>
      <c r="M504"/>
      <c r="N504"/>
      <c r="O504"/>
      <c r="P504"/>
      <c r="Q504"/>
      <c r="R504"/>
      <c r="S504"/>
      <c r="T504"/>
      <c r="U504"/>
      <c r="V504"/>
      <c r="W504"/>
      <c r="X504"/>
      <c r="Y504"/>
      <c r="Z504"/>
      <c r="AA504"/>
      <c r="AB504"/>
      <c r="AC504"/>
      <c r="AD504"/>
      <c r="AE504"/>
      <c r="AF504"/>
      <c r="AG504"/>
      <c r="AH504"/>
      <c r="AI504"/>
      <c r="AJ504"/>
      <c r="AK504"/>
      <c r="AL504"/>
      <c r="AM504"/>
      <c r="AN504"/>
      <c r="AO504"/>
      <c r="AP504"/>
      <c r="AQ504"/>
      <c r="AR504"/>
      <c r="AS504"/>
      <c r="AT504"/>
      <c r="AU504"/>
      <c r="AV504"/>
      <c r="AW504"/>
      <c r="AX504"/>
      <c r="AY504"/>
      <c r="AZ504"/>
      <c r="BA504"/>
      <c r="BB504"/>
      <c r="BC504"/>
      <c r="BD504"/>
      <c r="BE504"/>
      <c r="BF504"/>
      <c r="BG504"/>
      <c r="BH504"/>
      <c r="BI504"/>
      <c r="BJ504"/>
      <c r="BK504"/>
      <c r="BL504"/>
      <c r="BM504"/>
      <c r="BN504"/>
      <c r="BO504"/>
      <c r="BP504"/>
      <c r="BQ504"/>
      <c r="BR504"/>
      <c r="BS504"/>
      <c r="BT504"/>
      <c r="BU504"/>
      <c r="BV504"/>
      <c r="BW504"/>
      <c r="BX504"/>
      <c r="BY504"/>
      <c r="BZ504"/>
      <c r="CA504"/>
      <c r="CB504"/>
      <c r="CC504"/>
      <c r="CD504"/>
      <c r="CE504"/>
      <c r="CF504"/>
      <c r="CG504"/>
      <c r="CH504"/>
      <c r="CI504"/>
      <c r="CJ504"/>
      <c r="CK504"/>
      <c r="CL504"/>
      <c r="CM504"/>
      <c r="CN504"/>
      <c r="CO504"/>
      <c r="CP504"/>
      <c r="CQ504"/>
      <c r="CR504"/>
      <c r="CS504"/>
      <c r="CT504"/>
      <c r="CU504"/>
      <c r="CV504"/>
      <c r="CW504"/>
      <c r="CX504"/>
      <c r="CY504"/>
      <c r="CZ504"/>
      <c r="DA504"/>
      <c r="DB504"/>
      <c r="DC504"/>
      <c r="DD504"/>
      <c r="DE504"/>
      <c r="DF504"/>
      <c r="DG504"/>
      <c r="DH504"/>
      <c r="DI504"/>
      <c r="DJ504"/>
      <c r="DK504"/>
      <c r="DL504"/>
      <c r="DM504"/>
      <c r="DN504"/>
      <c r="DO504"/>
      <c r="DP504"/>
      <c r="DQ504"/>
      <c r="DR504"/>
      <c r="DS504"/>
      <c r="DT504"/>
      <c r="DU504"/>
      <c r="DV504"/>
      <c r="DW504"/>
      <c r="DX504"/>
      <c r="DY504"/>
      <c r="DZ504"/>
      <c r="EA504"/>
      <c r="EB504"/>
      <c r="EC504"/>
      <c r="ED504"/>
      <c r="EE504"/>
      <c r="EF504"/>
      <c r="EG504"/>
      <c r="EH504"/>
      <c r="EI504"/>
      <c r="EJ504"/>
      <c r="EK504"/>
      <c r="EL504"/>
      <c r="EM504"/>
      <c r="EN504"/>
      <c r="EO504"/>
      <c r="EP504"/>
      <c r="EQ504"/>
      <c r="ER504"/>
      <c r="ES504"/>
      <c r="ET504"/>
      <c r="EU504"/>
      <c r="EV504"/>
      <c r="EW504"/>
      <c r="EX504"/>
      <c r="EY504"/>
      <c r="EZ504"/>
      <c r="FA504"/>
      <c r="FB504"/>
      <c r="FC504"/>
      <c r="FD504"/>
      <c r="FE504"/>
      <c r="FF504"/>
      <c r="FG504"/>
      <c r="FH504"/>
      <c r="FI504"/>
      <c r="FJ504"/>
      <c r="FK504"/>
      <c r="FL504"/>
      <c r="FM504"/>
      <c r="FN504"/>
      <c r="FO504"/>
      <c r="FP504"/>
      <c r="FQ504"/>
      <c r="FR504"/>
      <c r="FS504"/>
      <c r="FT504"/>
      <c r="FU504"/>
      <c r="FV504"/>
      <c r="FW504"/>
      <c r="FX504"/>
      <c r="FY504"/>
      <c r="FZ504"/>
      <c r="GA504"/>
      <c r="GB504"/>
      <c r="GC504"/>
      <c r="GD504"/>
      <c r="GE504"/>
      <c r="GF504"/>
      <c r="GG504"/>
      <c r="GH504"/>
      <c r="GI504"/>
      <c r="GJ504"/>
      <c r="GK504"/>
      <c r="GL504"/>
      <c r="GM504"/>
      <c r="GN504"/>
      <c r="GO504"/>
      <c r="GP504"/>
      <c r="GQ504"/>
      <c r="GR504"/>
      <c r="GS504"/>
      <c r="GT504"/>
      <c r="GU504"/>
      <c r="GV504"/>
      <c r="GW504"/>
      <c r="GX504"/>
      <c r="GY504"/>
      <c r="GZ504"/>
      <c r="HA504"/>
      <c r="HB504"/>
      <c r="HC504"/>
      <c r="HD504"/>
      <c r="HE504"/>
      <c r="HF504"/>
      <c r="HG504"/>
      <c r="HH504"/>
      <c r="HI504"/>
      <c r="HJ504"/>
      <c r="HK504"/>
      <c r="HL504"/>
      <c r="HM504"/>
      <c r="HN504"/>
      <c r="HO504"/>
      <c r="HP504"/>
      <c r="HQ504"/>
      <c r="HR504"/>
      <c r="HS504"/>
      <c r="HT504"/>
      <c r="HU504"/>
      <c r="HV504"/>
      <c r="HW504"/>
      <c r="HX504"/>
      <c r="HY504"/>
      <c r="HZ504"/>
      <c r="IA504"/>
      <c r="IB504"/>
      <c r="IC504"/>
      <c r="ID504"/>
      <c r="IE504"/>
      <c r="IF504"/>
      <c r="IG504"/>
      <c r="IH504"/>
      <c r="II504"/>
      <c r="IJ504"/>
      <c r="IK504"/>
      <c r="IL504"/>
      <c r="IM504"/>
      <c r="IN504"/>
      <c r="IO504"/>
      <c r="IP504"/>
      <c r="IQ504"/>
      <c r="IR504"/>
      <c r="IS504"/>
      <c r="IT504"/>
      <c r="IU504"/>
      <c r="IV504"/>
    </row>
    <row r="505" spans="1:256" ht="26.25" customHeight="1" x14ac:dyDescent="0.2">
      <c r="A505" s="137">
        <v>18</v>
      </c>
      <c r="B505" s="140" t="s">
        <v>1371</v>
      </c>
      <c r="C505" s="137">
        <v>2015</v>
      </c>
      <c r="D505" s="340">
        <v>5750</v>
      </c>
      <c r="E505" s="152"/>
      <c r="F505" s="152"/>
      <c r="G505"/>
      <c r="H505"/>
      <c r="I505"/>
      <c r="J505"/>
      <c r="K505"/>
      <c r="L505"/>
      <c r="M505"/>
      <c r="N505"/>
      <c r="O505"/>
      <c r="P505"/>
      <c r="Q505"/>
      <c r="R505"/>
      <c r="S505"/>
      <c r="T505"/>
      <c r="U505"/>
      <c r="V505"/>
      <c r="W505"/>
      <c r="X505"/>
      <c r="Y505"/>
      <c r="Z505"/>
      <c r="AA505"/>
      <c r="AB505"/>
      <c r="AC505"/>
      <c r="AD505"/>
      <c r="AE505"/>
      <c r="AF505"/>
      <c r="AG505"/>
      <c r="AH505"/>
      <c r="AI505"/>
      <c r="AJ505"/>
      <c r="AK505"/>
      <c r="AL505"/>
      <c r="AM505"/>
      <c r="AN505"/>
      <c r="AO505"/>
      <c r="AP505"/>
      <c r="AQ505"/>
      <c r="AR505"/>
      <c r="AS505"/>
      <c r="AT505"/>
      <c r="AU505"/>
      <c r="AV505"/>
      <c r="AW505"/>
      <c r="AX505"/>
      <c r="AY505"/>
      <c r="AZ505"/>
      <c r="BA505"/>
      <c r="BB505"/>
      <c r="BC505"/>
      <c r="BD505"/>
      <c r="BE505"/>
      <c r="BF505"/>
      <c r="BG505"/>
      <c r="BH505"/>
      <c r="BI505"/>
      <c r="BJ505"/>
      <c r="BK505"/>
      <c r="BL505"/>
      <c r="BM505"/>
      <c r="BN505"/>
      <c r="BO505"/>
      <c r="BP505"/>
      <c r="BQ505"/>
      <c r="BR505"/>
      <c r="BS505"/>
      <c r="BT505"/>
      <c r="BU505"/>
      <c r="BV505"/>
      <c r="BW505"/>
      <c r="BX505"/>
      <c r="BY505"/>
      <c r="BZ505"/>
      <c r="CA505"/>
      <c r="CB505"/>
      <c r="CC505"/>
      <c r="CD505"/>
      <c r="CE505"/>
      <c r="CF505"/>
      <c r="CG505"/>
      <c r="CH505"/>
      <c r="CI505"/>
      <c r="CJ505"/>
      <c r="CK505"/>
      <c r="CL505"/>
      <c r="CM505"/>
      <c r="CN505"/>
      <c r="CO505"/>
      <c r="CP505"/>
      <c r="CQ505"/>
      <c r="CR505"/>
      <c r="CS505"/>
      <c r="CT505"/>
      <c r="CU505"/>
      <c r="CV505"/>
      <c r="CW505"/>
      <c r="CX505"/>
      <c r="CY505"/>
      <c r="CZ505"/>
      <c r="DA505"/>
      <c r="DB505"/>
      <c r="DC505"/>
      <c r="DD505"/>
      <c r="DE505"/>
      <c r="DF505"/>
      <c r="DG505"/>
      <c r="DH505"/>
      <c r="DI505"/>
      <c r="DJ505"/>
      <c r="DK505"/>
      <c r="DL505"/>
      <c r="DM505"/>
      <c r="DN505"/>
      <c r="DO505"/>
      <c r="DP505"/>
      <c r="DQ505"/>
      <c r="DR505"/>
      <c r="DS505"/>
      <c r="DT505"/>
      <c r="DU505"/>
      <c r="DV505"/>
      <c r="DW505"/>
      <c r="DX505"/>
      <c r="DY505"/>
      <c r="DZ505"/>
      <c r="EA505"/>
      <c r="EB505"/>
      <c r="EC505"/>
      <c r="ED505"/>
      <c r="EE505"/>
      <c r="EF505"/>
      <c r="EG505"/>
      <c r="EH505"/>
      <c r="EI505"/>
      <c r="EJ505"/>
      <c r="EK505"/>
      <c r="EL505"/>
      <c r="EM505"/>
      <c r="EN505"/>
      <c r="EO505"/>
      <c r="EP505"/>
      <c r="EQ505"/>
      <c r="ER505"/>
      <c r="ES505"/>
      <c r="ET505"/>
      <c r="EU505"/>
      <c r="EV505"/>
      <c r="EW505"/>
      <c r="EX505"/>
      <c r="EY505"/>
      <c r="EZ505"/>
      <c r="FA505"/>
      <c r="FB505"/>
      <c r="FC505"/>
      <c r="FD505"/>
      <c r="FE505"/>
      <c r="FF505"/>
      <c r="FG505"/>
      <c r="FH505"/>
      <c r="FI505"/>
      <c r="FJ505"/>
      <c r="FK505"/>
      <c r="FL505"/>
      <c r="FM505"/>
      <c r="FN505"/>
      <c r="FO505"/>
      <c r="FP505"/>
      <c r="FQ505"/>
      <c r="FR505"/>
      <c r="FS505"/>
      <c r="FT505"/>
      <c r="FU505"/>
      <c r="FV505"/>
      <c r="FW505"/>
      <c r="FX505"/>
      <c r="FY505"/>
      <c r="FZ505"/>
      <c r="GA505"/>
      <c r="GB505"/>
      <c r="GC505"/>
      <c r="GD505"/>
      <c r="GE505"/>
      <c r="GF505"/>
      <c r="GG505"/>
      <c r="GH505"/>
      <c r="GI505"/>
      <c r="GJ505"/>
      <c r="GK505"/>
      <c r="GL505"/>
      <c r="GM505"/>
      <c r="GN505"/>
      <c r="GO505"/>
      <c r="GP505"/>
      <c r="GQ505"/>
      <c r="GR505"/>
      <c r="GS505"/>
      <c r="GT505"/>
      <c r="GU505"/>
      <c r="GV505"/>
      <c r="GW505"/>
      <c r="GX505"/>
      <c r="GY505"/>
      <c r="GZ505"/>
      <c r="HA505"/>
      <c r="HB505"/>
      <c r="HC505"/>
      <c r="HD505"/>
      <c r="HE505"/>
      <c r="HF505"/>
      <c r="HG505"/>
      <c r="HH505"/>
      <c r="HI505"/>
      <c r="HJ505"/>
      <c r="HK505"/>
      <c r="HL505"/>
      <c r="HM505"/>
      <c r="HN505"/>
      <c r="HO505"/>
      <c r="HP505"/>
      <c r="HQ505"/>
      <c r="HR505"/>
      <c r="HS505"/>
      <c r="HT505"/>
      <c r="HU505"/>
      <c r="HV505"/>
      <c r="HW505"/>
      <c r="HX505"/>
      <c r="HY505"/>
      <c r="HZ505"/>
      <c r="IA505"/>
      <c r="IB505"/>
      <c r="IC505"/>
      <c r="ID505"/>
      <c r="IE505"/>
      <c r="IF505"/>
      <c r="IG505"/>
      <c r="IH505"/>
      <c r="II505"/>
      <c r="IJ505"/>
      <c r="IK505"/>
      <c r="IL505"/>
      <c r="IM505"/>
      <c r="IN505"/>
      <c r="IO505"/>
      <c r="IP505"/>
      <c r="IQ505"/>
      <c r="IR505"/>
      <c r="IS505"/>
      <c r="IT505"/>
      <c r="IU505"/>
      <c r="IV505"/>
    </row>
    <row r="506" spans="1:256" ht="26.25" customHeight="1" x14ac:dyDescent="0.2">
      <c r="A506" s="159">
        <v>19</v>
      </c>
      <c r="B506" s="140" t="s">
        <v>1374</v>
      </c>
      <c r="C506" s="137">
        <v>2014</v>
      </c>
      <c r="D506" s="340">
        <v>1062.02</v>
      </c>
      <c r="E506" s="152"/>
      <c r="F506" s="152"/>
      <c r="G506"/>
      <c r="H506"/>
      <c r="I506"/>
      <c r="J506"/>
      <c r="K506"/>
      <c r="L506"/>
      <c r="M506"/>
      <c r="N506"/>
      <c r="O506"/>
      <c r="P506"/>
      <c r="Q506"/>
      <c r="R506"/>
      <c r="S506"/>
      <c r="T506"/>
      <c r="U506"/>
      <c r="V506"/>
      <c r="W506"/>
      <c r="X506"/>
      <c r="Y506"/>
      <c r="Z506"/>
      <c r="AA506"/>
      <c r="AB506"/>
      <c r="AC506"/>
      <c r="AD506"/>
      <c r="AE506"/>
      <c r="AF506"/>
      <c r="AG506"/>
      <c r="AH506"/>
      <c r="AI506"/>
      <c r="AJ506"/>
      <c r="AK506"/>
      <c r="AL506"/>
      <c r="AM506"/>
      <c r="AN506"/>
      <c r="AO506"/>
      <c r="AP506"/>
      <c r="AQ506"/>
      <c r="AR506"/>
      <c r="AS506"/>
      <c r="AT506"/>
      <c r="AU506"/>
      <c r="AV506"/>
      <c r="AW506"/>
      <c r="AX506"/>
      <c r="AY506"/>
      <c r="AZ506"/>
      <c r="BA506"/>
      <c r="BB506"/>
      <c r="BC506"/>
      <c r="BD506"/>
      <c r="BE506"/>
      <c r="BF506"/>
      <c r="BG506"/>
      <c r="BH506"/>
      <c r="BI506"/>
      <c r="BJ506"/>
      <c r="BK506"/>
      <c r="BL506"/>
      <c r="BM506"/>
      <c r="BN506"/>
      <c r="BO506"/>
      <c r="BP506"/>
      <c r="BQ506"/>
      <c r="BR506"/>
      <c r="BS506"/>
      <c r="BT506"/>
      <c r="BU506"/>
      <c r="BV506"/>
      <c r="BW506"/>
      <c r="BX506"/>
      <c r="BY506"/>
      <c r="BZ506"/>
      <c r="CA506"/>
      <c r="CB506"/>
      <c r="CC506"/>
      <c r="CD506"/>
      <c r="CE506"/>
      <c r="CF506"/>
      <c r="CG506"/>
      <c r="CH506"/>
      <c r="CI506"/>
      <c r="CJ506"/>
      <c r="CK506"/>
      <c r="CL506"/>
      <c r="CM506"/>
      <c r="CN506"/>
      <c r="CO506"/>
      <c r="CP506"/>
      <c r="CQ506"/>
      <c r="CR506"/>
      <c r="CS506"/>
      <c r="CT506"/>
      <c r="CU506"/>
      <c r="CV506"/>
      <c r="CW506"/>
      <c r="CX506"/>
      <c r="CY506"/>
      <c r="CZ506"/>
      <c r="DA506"/>
      <c r="DB506"/>
      <c r="DC506"/>
      <c r="DD506"/>
      <c r="DE506"/>
      <c r="DF506"/>
      <c r="DG506"/>
      <c r="DH506"/>
      <c r="DI506"/>
      <c r="DJ506"/>
      <c r="DK506"/>
      <c r="DL506"/>
      <c r="DM506"/>
      <c r="DN506"/>
      <c r="DO506"/>
      <c r="DP506"/>
      <c r="DQ506"/>
      <c r="DR506"/>
      <c r="DS506"/>
      <c r="DT506"/>
      <c r="DU506"/>
      <c r="DV506"/>
      <c r="DW506"/>
      <c r="DX506"/>
      <c r="DY506"/>
      <c r="DZ506"/>
      <c r="EA506"/>
      <c r="EB506"/>
      <c r="EC506"/>
      <c r="ED506"/>
      <c r="EE506"/>
      <c r="EF506"/>
      <c r="EG506"/>
      <c r="EH506"/>
      <c r="EI506"/>
      <c r="EJ506"/>
      <c r="EK506"/>
      <c r="EL506"/>
      <c r="EM506"/>
      <c r="EN506"/>
      <c r="EO506"/>
      <c r="EP506"/>
      <c r="EQ506"/>
      <c r="ER506"/>
      <c r="ES506"/>
      <c r="ET506"/>
      <c r="EU506"/>
      <c r="EV506"/>
      <c r="EW506"/>
      <c r="EX506"/>
      <c r="EY506"/>
      <c r="EZ506"/>
      <c r="FA506"/>
      <c r="FB506"/>
      <c r="FC506"/>
      <c r="FD506"/>
      <c r="FE506"/>
      <c r="FF506"/>
      <c r="FG506"/>
      <c r="FH506"/>
      <c r="FI506"/>
      <c r="FJ506"/>
      <c r="FK506"/>
      <c r="FL506"/>
      <c r="FM506"/>
      <c r="FN506"/>
      <c r="FO506"/>
      <c r="FP506"/>
      <c r="FQ506"/>
      <c r="FR506"/>
      <c r="FS506"/>
      <c r="FT506"/>
      <c r="FU506"/>
      <c r="FV506"/>
      <c r="FW506"/>
      <c r="FX506"/>
      <c r="FY506"/>
      <c r="FZ506"/>
      <c r="GA506"/>
      <c r="GB506"/>
      <c r="GC506"/>
      <c r="GD506"/>
      <c r="GE506"/>
      <c r="GF506"/>
      <c r="GG506"/>
      <c r="GH506"/>
      <c r="GI506"/>
      <c r="GJ506"/>
      <c r="GK506"/>
      <c r="GL506"/>
      <c r="GM506"/>
      <c r="GN506"/>
      <c r="GO506"/>
      <c r="GP506"/>
      <c r="GQ506"/>
      <c r="GR506"/>
      <c r="GS506"/>
      <c r="GT506"/>
      <c r="GU506"/>
      <c r="GV506"/>
      <c r="GW506"/>
      <c r="GX506"/>
      <c r="GY506"/>
      <c r="GZ506"/>
      <c r="HA506"/>
      <c r="HB506"/>
      <c r="HC506"/>
      <c r="HD506"/>
      <c r="HE506"/>
      <c r="HF506"/>
      <c r="HG506"/>
      <c r="HH506"/>
      <c r="HI506"/>
      <c r="HJ506"/>
      <c r="HK506"/>
      <c r="HL506"/>
      <c r="HM506"/>
      <c r="HN506"/>
      <c r="HO506"/>
      <c r="HP506"/>
      <c r="HQ506"/>
      <c r="HR506"/>
      <c r="HS506"/>
      <c r="HT506"/>
      <c r="HU506"/>
      <c r="HV506"/>
      <c r="HW506"/>
      <c r="HX506"/>
      <c r="HY506"/>
      <c r="HZ506"/>
      <c r="IA506"/>
      <c r="IB506"/>
      <c r="IC506"/>
      <c r="ID506"/>
      <c r="IE506"/>
      <c r="IF506"/>
      <c r="IG506"/>
      <c r="IH506"/>
      <c r="II506"/>
      <c r="IJ506"/>
      <c r="IK506"/>
      <c r="IL506"/>
      <c r="IM506"/>
      <c r="IN506"/>
      <c r="IO506"/>
      <c r="IP506"/>
      <c r="IQ506"/>
      <c r="IR506"/>
      <c r="IS506"/>
      <c r="IT506"/>
      <c r="IU506"/>
      <c r="IV506"/>
    </row>
    <row r="507" spans="1:256" ht="26.25" customHeight="1" x14ac:dyDescent="0.2">
      <c r="A507" s="159">
        <v>20</v>
      </c>
      <c r="B507" s="140" t="s">
        <v>1375</v>
      </c>
      <c r="C507" s="137">
        <v>2014</v>
      </c>
      <c r="D507" s="340">
        <v>647</v>
      </c>
      <c r="E507"/>
      <c r="F507"/>
      <c r="G507"/>
      <c r="H507"/>
      <c r="I507"/>
      <c r="J507"/>
      <c r="K507"/>
      <c r="L507"/>
      <c r="M507"/>
      <c r="N507"/>
      <c r="O507"/>
      <c r="P507"/>
      <c r="Q507"/>
      <c r="R507"/>
      <c r="S507"/>
      <c r="T507"/>
      <c r="U507"/>
      <c r="V507"/>
      <c r="W507"/>
      <c r="X507"/>
      <c r="Y507"/>
      <c r="Z507"/>
      <c r="AA507"/>
      <c r="AB507"/>
      <c r="AC507"/>
      <c r="AD507"/>
      <c r="AE507"/>
      <c r="AF507"/>
      <c r="AG507"/>
      <c r="AH507"/>
      <c r="AI507"/>
      <c r="AJ507"/>
      <c r="AK507"/>
      <c r="AL507"/>
      <c r="AM507"/>
      <c r="AN507"/>
      <c r="AO507"/>
      <c r="AP507"/>
      <c r="AQ507"/>
      <c r="AR507"/>
      <c r="AS507"/>
      <c r="AT507"/>
      <c r="AU507"/>
      <c r="AV507"/>
      <c r="AW507"/>
      <c r="AX507"/>
      <c r="AY507"/>
      <c r="AZ507"/>
      <c r="BA507"/>
      <c r="BB507"/>
      <c r="BC507"/>
      <c r="BD507"/>
      <c r="BE507"/>
      <c r="BF507"/>
      <c r="BG507"/>
      <c r="BH507"/>
      <c r="BI507"/>
      <c r="BJ507"/>
      <c r="BK507"/>
      <c r="BL507"/>
      <c r="BM507"/>
      <c r="BN507"/>
      <c r="BO507"/>
      <c r="BP507"/>
      <c r="BQ507"/>
      <c r="BR507"/>
      <c r="BS507"/>
      <c r="BT507"/>
      <c r="BU507"/>
      <c r="BV507"/>
      <c r="BW507"/>
      <c r="BX507"/>
      <c r="BY507"/>
      <c r="BZ507"/>
      <c r="CA507"/>
      <c r="CB507"/>
      <c r="CC507"/>
      <c r="CD507"/>
      <c r="CE507"/>
      <c r="CF507"/>
      <c r="CG507"/>
      <c r="CH507"/>
      <c r="CI507"/>
      <c r="CJ507"/>
      <c r="CK507"/>
      <c r="CL507"/>
      <c r="CM507"/>
      <c r="CN507"/>
      <c r="CO507"/>
      <c r="CP507"/>
      <c r="CQ507"/>
      <c r="CR507"/>
      <c r="CS507"/>
      <c r="CT507"/>
      <c r="CU507"/>
      <c r="CV507"/>
      <c r="CW507"/>
      <c r="CX507"/>
      <c r="CY507"/>
      <c r="CZ507"/>
      <c r="DA507"/>
      <c r="DB507"/>
      <c r="DC507"/>
      <c r="DD507"/>
      <c r="DE507"/>
      <c r="DF507"/>
      <c r="DG507"/>
      <c r="DH507"/>
      <c r="DI507"/>
      <c r="DJ507"/>
      <c r="DK507"/>
      <c r="DL507"/>
      <c r="DM507"/>
      <c r="DN507"/>
      <c r="DO507"/>
      <c r="DP507"/>
      <c r="DQ507"/>
      <c r="DR507"/>
      <c r="DS507"/>
      <c r="DT507"/>
      <c r="DU507"/>
      <c r="DV507"/>
      <c r="DW507"/>
      <c r="DX507"/>
      <c r="DY507"/>
      <c r="DZ507"/>
      <c r="EA507"/>
      <c r="EB507"/>
      <c r="EC507"/>
      <c r="ED507"/>
      <c r="EE507"/>
      <c r="EF507"/>
      <c r="EG507"/>
      <c r="EH507"/>
      <c r="EI507"/>
      <c r="EJ507"/>
      <c r="EK507"/>
      <c r="EL507"/>
      <c r="EM507"/>
      <c r="EN507"/>
      <c r="EO507"/>
      <c r="EP507"/>
      <c r="EQ507"/>
      <c r="ER507"/>
      <c r="ES507"/>
      <c r="ET507"/>
      <c r="EU507"/>
      <c r="EV507"/>
      <c r="EW507"/>
      <c r="EX507"/>
      <c r="EY507"/>
      <c r="EZ507"/>
      <c r="FA507"/>
      <c r="FB507"/>
      <c r="FC507"/>
      <c r="FD507"/>
      <c r="FE507"/>
      <c r="FF507"/>
      <c r="FG507"/>
      <c r="FH507"/>
      <c r="FI507"/>
      <c r="FJ507"/>
      <c r="FK507"/>
      <c r="FL507"/>
      <c r="FM507"/>
      <c r="FN507"/>
      <c r="FO507"/>
      <c r="FP507"/>
      <c r="FQ507"/>
      <c r="FR507"/>
      <c r="FS507"/>
      <c r="FT507"/>
      <c r="FU507"/>
      <c r="FV507"/>
      <c r="FW507"/>
      <c r="FX507"/>
      <c r="FY507"/>
      <c r="FZ507"/>
      <c r="GA507"/>
      <c r="GB507"/>
      <c r="GC507"/>
      <c r="GD507"/>
      <c r="GE507"/>
      <c r="GF507"/>
      <c r="GG507"/>
      <c r="GH507"/>
      <c r="GI507"/>
      <c r="GJ507"/>
      <c r="GK507"/>
      <c r="GL507"/>
      <c r="GM507"/>
      <c r="GN507"/>
      <c r="GO507"/>
      <c r="GP507"/>
      <c r="GQ507"/>
      <c r="GR507"/>
      <c r="GS507"/>
      <c r="GT507"/>
      <c r="GU507"/>
      <c r="GV507"/>
      <c r="GW507"/>
      <c r="GX507"/>
      <c r="GY507"/>
      <c r="GZ507"/>
      <c r="HA507"/>
      <c r="HB507"/>
      <c r="HC507"/>
      <c r="HD507"/>
      <c r="HE507"/>
      <c r="HF507"/>
      <c r="HG507"/>
      <c r="HH507"/>
      <c r="HI507"/>
      <c r="HJ507"/>
      <c r="HK507"/>
      <c r="HL507"/>
      <c r="HM507"/>
      <c r="HN507"/>
      <c r="HO507"/>
      <c r="HP507"/>
      <c r="HQ507"/>
      <c r="HR507"/>
      <c r="HS507"/>
      <c r="HT507"/>
      <c r="HU507"/>
      <c r="HV507"/>
      <c r="HW507"/>
      <c r="HX507"/>
      <c r="HY507"/>
      <c r="HZ507"/>
      <c r="IA507"/>
      <c r="IB507"/>
      <c r="IC507"/>
      <c r="ID507"/>
      <c r="IE507"/>
      <c r="IF507"/>
      <c r="IG507"/>
      <c r="IH507"/>
      <c r="II507"/>
      <c r="IJ507"/>
      <c r="IK507"/>
      <c r="IL507"/>
      <c r="IM507"/>
      <c r="IN507"/>
      <c r="IO507"/>
      <c r="IP507"/>
      <c r="IQ507"/>
      <c r="IR507"/>
      <c r="IS507"/>
      <c r="IT507"/>
      <c r="IU507"/>
      <c r="IV507"/>
    </row>
    <row r="508" spans="1:256" ht="26.25" customHeight="1" x14ac:dyDescent="0.2">
      <c r="A508" s="137">
        <v>21</v>
      </c>
      <c r="B508" s="140" t="s">
        <v>1376</v>
      </c>
      <c r="C508" s="137">
        <v>2014</v>
      </c>
      <c r="D508" s="340">
        <v>1469.28</v>
      </c>
      <c r="E508" s="152"/>
      <c r="F508" s="152"/>
      <c r="G508"/>
      <c r="H508"/>
      <c r="I508"/>
      <c r="J508"/>
      <c r="K508"/>
      <c r="L508"/>
      <c r="M508"/>
      <c r="N508"/>
      <c r="O508"/>
      <c r="P508"/>
      <c r="Q508"/>
      <c r="R508"/>
      <c r="S508"/>
      <c r="T508"/>
      <c r="U508"/>
      <c r="V508"/>
      <c r="W508"/>
      <c r="X508"/>
      <c r="Y508"/>
      <c r="Z508"/>
      <c r="AA508"/>
      <c r="AB508"/>
      <c r="AC508"/>
      <c r="AD508"/>
      <c r="AE508"/>
      <c r="AF508"/>
      <c r="AG508"/>
      <c r="AH508"/>
      <c r="AI508"/>
      <c r="AJ508"/>
      <c r="AK508"/>
      <c r="AL508"/>
      <c r="AM508"/>
      <c r="AN508"/>
      <c r="AO508"/>
      <c r="AP508"/>
      <c r="AQ508"/>
      <c r="AR508"/>
      <c r="AS508"/>
      <c r="AT508"/>
      <c r="AU508"/>
      <c r="AV508"/>
      <c r="AW508"/>
      <c r="AX508"/>
      <c r="AY508"/>
      <c r="AZ508"/>
      <c r="BA508"/>
      <c r="BB508"/>
      <c r="BC508"/>
      <c r="BD508"/>
      <c r="BE508"/>
      <c r="BF508"/>
      <c r="BG508"/>
      <c r="BH508"/>
      <c r="BI508"/>
      <c r="BJ508"/>
      <c r="BK508"/>
      <c r="BL508"/>
      <c r="BM508"/>
      <c r="BN508"/>
      <c r="BO508"/>
      <c r="BP508"/>
      <c r="BQ508"/>
      <c r="BR508"/>
      <c r="BS508"/>
      <c r="BT508"/>
      <c r="BU508"/>
      <c r="BV508"/>
      <c r="BW508"/>
      <c r="BX508"/>
      <c r="BY508"/>
      <c r="BZ508"/>
      <c r="CA508"/>
      <c r="CB508"/>
      <c r="CC508"/>
      <c r="CD508"/>
      <c r="CE508"/>
      <c r="CF508"/>
      <c r="CG508"/>
      <c r="CH508"/>
      <c r="CI508"/>
      <c r="CJ508"/>
      <c r="CK508"/>
      <c r="CL508"/>
      <c r="CM508"/>
      <c r="CN508"/>
      <c r="CO508"/>
      <c r="CP508"/>
      <c r="CQ508"/>
      <c r="CR508"/>
      <c r="CS508"/>
      <c r="CT508"/>
      <c r="CU508"/>
      <c r="CV508"/>
      <c r="CW508"/>
      <c r="CX508"/>
      <c r="CY508"/>
      <c r="CZ508"/>
      <c r="DA508"/>
      <c r="DB508"/>
      <c r="DC508"/>
      <c r="DD508"/>
      <c r="DE508"/>
      <c r="DF508"/>
      <c r="DG508"/>
      <c r="DH508"/>
      <c r="DI508"/>
      <c r="DJ508"/>
      <c r="DK508"/>
      <c r="DL508"/>
      <c r="DM508"/>
      <c r="DN508"/>
      <c r="DO508"/>
      <c r="DP508"/>
      <c r="DQ508"/>
      <c r="DR508"/>
      <c r="DS508"/>
      <c r="DT508"/>
      <c r="DU508"/>
      <c r="DV508"/>
      <c r="DW508"/>
      <c r="DX508"/>
      <c r="DY508"/>
      <c r="DZ508"/>
      <c r="EA508"/>
      <c r="EB508"/>
      <c r="EC508"/>
      <c r="ED508"/>
      <c r="EE508"/>
      <c r="EF508"/>
      <c r="EG508"/>
      <c r="EH508"/>
      <c r="EI508"/>
      <c r="EJ508"/>
      <c r="EK508"/>
      <c r="EL508"/>
      <c r="EM508"/>
      <c r="EN508"/>
      <c r="EO508"/>
      <c r="EP508"/>
      <c r="EQ508"/>
      <c r="ER508"/>
      <c r="ES508"/>
      <c r="ET508"/>
      <c r="EU508"/>
      <c r="EV508"/>
      <c r="EW508"/>
      <c r="EX508"/>
      <c r="EY508"/>
      <c r="EZ508"/>
      <c r="FA508"/>
      <c r="FB508"/>
      <c r="FC508"/>
      <c r="FD508"/>
      <c r="FE508"/>
      <c r="FF508"/>
      <c r="FG508"/>
      <c r="FH508"/>
      <c r="FI508"/>
      <c r="FJ508"/>
      <c r="FK508"/>
      <c r="FL508"/>
      <c r="FM508"/>
      <c r="FN508"/>
      <c r="FO508"/>
      <c r="FP508"/>
      <c r="FQ508"/>
      <c r="FR508"/>
      <c r="FS508"/>
      <c r="FT508"/>
      <c r="FU508"/>
      <c r="FV508"/>
      <c r="FW508"/>
      <c r="FX508"/>
      <c r="FY508"/>
      <c r="FZ508"/>
      <c r="GA508"/>
      <c r="GB508"/>
      <c r="GC508"/>
      <c r="GD508"/>
      <c r="GE508"/>
      <c r="GF508"/>
      <c r="GG508"/>
      <c r="GH508"/>
      <c r="GI508"/>
      <c r="GJ508"/>
      <c r="GK508"/>
      <c r="GL508"/>
      <c r="GM508"/>
      <c r="GN508"/>
      <c r="GO508"/>
      <c r="GP508"/>
      <c r="GQ508"/>
      <c r="GR508"/>
      <c r="GS508"/>
      <c r="GT508"/>
      <c r="GU508"/>
      <c r="GV508"/>
      <c r="GW508"/>
      <c r="GX508"/>
      <c r="GY508"/>
      <c r="GZ508"/>
      <c r="HA508"/>
      <c r="HB508"/>
      <c r="HC508"/>
      <c r="HD508"/>
      <c r="HE508"/>
      <c r="HF508"/>
      <c r="HG508"/>
      <c r="HH508"/>
      <c r="HI508"/>
      <c r="HJ508"/>
      <c r="HK508"/>
      <c r="HL508"/>
      <c r="HM508"/>
      <c r="HN508"/>
      <c r="HO508"/>
      <c r="HP508"/>
      <c r="HQ508"/>
      <c r="HR508"/>
      <c r="HS508"/>
      <c r="HT508"/>
      <c r="HU508"/>
      <c r="HV508"/>
      <c r="HW508"/>
      <c r="HX508"/>
      <c r="HY508"/>
      <c r="HZ508"/>
      <c r="IA508"/>
      <c r="IB508"/>
      <c r="IC508"/>
      <c r="ID508"/>
      <c r="IE508"/>
      <c r="IF508"/>
      <c r="IG508"/>
      <c r="IH508"/>
      <c r="II508"/>
      <c r="IJ508"/>
      <c r="IK508"/>
      <c r="IL508"/>
      <c r="IM508"/>
      <c r="IN508"/>
      <c r="IO508"/>
      <c r="IP508"/>
      <c r="IQ508"/>
      <c r="IR508"/>
      <c r="IS508"/>
      <c r="IT508"/>
      <c r="IU508"/>
      <c r="IV508"/>
    </row>
    <row r="509" spans="1:256" ht="26.25" customHeight="1" x14ac:dyDescent="0.2">
      <c r="A509" s="137">
        <v>22</v>
      </c>
      <c r="B509" s="140" t="s">
        <v>1376</v>
      </c>
      <c r="C509" s="137">
        <v>2014</v>
      </c>
      <c r="D509" s="340">
        <v>1469.28</v>
      </c>
      <c r="E509" s="152"/>
      <c r="F509" s="152"/>
      <c r="G509"/>
      <c r="H509"/>
      <c r="I509"/>
      <c r="J509"/>
      <c r="K509"/>
      <c r="L509"/>
      <c r="M509"/>
      <c r="N509"/>
      <c r="O509"/>
      <c r="P509"/>
      <c r="Q509"/>
      <c r="R509"/>
      <c r="S509"/>
      <c r="T509"/>
      <c r="U509"/>
      <c r="V509"/>
      <c r="W509"/>
      <c r="X509"/>
      <c r="Y509"/>
      <c r="Z509"/>
      <c r="AA509"/>
      <c r="AB509"/>
      <c r="AC509"/>
      <c r="AD509"/>
      <c r="AE509"/>
      <c r="AF509"/>
      <c r="AG509"/>
      <c r="AH509"/>
      <c r="AI509"/>
      <c r="AJ509"/>
      <c r="AK509"/>
      <c r="AL509"/>
      <c r="AM509"/>
      <c r="AN509"/>
      <c r="AO509"/>
      <c r="AP509"/>
      <c r="AQ509"/>
      <c r="AR509"/>
      <c r="AS509"/>
      <c r="AT509"/>
      <c r="AU509"/>
      <c r="AV509"/>
      <c r="AW509"/>
      <c r="AX509"/>
      <c r="AY509"/>
      <c r="AZ509"/>
      <c r="BA509"/>
      <c r="BB509"/>
      <c r="BC509"/>
      <c r="BD509"/>
      <c r="BE509"/>
      <c r="BF509"/>
      <c r="BG509"/>
      <c r="BH509"/>
      <c r="BI509"/>
      <c r="BJ509"/>
      <c r="BK509"/>
      <c r="BL509"/>
      <c r="BM509"/>
      <c r="BN509"/>
      <c r="BO509"/>
      <c r="BP509"/>
      <c r="BQ509"/>
      <c r="BR509"/>
      <c r="BS509"/>
      <c r="BT509"/>
      <c r="BU509"/>
      <c r="BV509"/>
      <c r="BW509"/>
      <c r="BX509"/>
      <c r="BY509"/>
      <c r="BZ509"/>
      <c r="CA509"/>
      <c r="CB509"/>
      <c r="CC509"/>
      <c r="CD509"/>
      <c r="CE509"/>
      <c r="CF509"/>
      <c r="CG509"/>
      <c r="CH509"/>
      <c r="CI509"/>
      <c r="CJ509"/>
      <c r="CK509"/>
      <c r="CL509"/>
      <c r="CM509"/>
      <c r="CN509"/>
      <c r="CO509"/>
      <c r="CP509"/>
      <c r="CQ509"/>
      <c r="CR509"/>
      <c r="CS509"/>
      <c r="CT509"/>
      <c r="CU509"/>
      <c r="CV509"/>
      <c r="CW509"/>
      <c r="CX509"/>
      <c r="CY509"/>
      <c r="CZ509"/>
      <c r="DA509"/>
      <c r="DB509"/>
      <c r="DC509"/>
      <c r="DD509"/>
      <c r="DE509"/>
      <c r="DF509"/>
      <c r="DG509"/>
      <c r="DH509"/>
      <c r="DI509"/>
      <c r="DJ509"/>
      <c r="DK509"/>
      <c r="DL509"/>
      <c r="DM509"/>
      <c r="DN509"/>
      <c r="DO509"/>
      <c r="DP509"/>
      <c r="DQ509"/>
      <c r="DR509"/>
      <c r="DS509"/>
      <c r="DT509"/>
      <c r="DU509"/>
      <c r="DV509"/>
      <c r="DW509"/>
      <c r="DX509"/>
      <c r="DY509"/>
      <c r="DZ509"/>
      <c r="EA509"/>
      <c r="EB509"/>
      <c r="EC509"/>
      <c r="ED509"/>
      <c r="EE509"/>
      <c r="EF509"/>
      <c r="EG509"/>
      <c r="EH509"/>
      <c r="EI509"/>
      <c r="EJ509"/>
      <c r="EK509"/>
      <c r="EL509"/>
      <c r="EM509"/>
      <c r="EN509"/>
      <c r="EO509"/>
      <c r="EP509"/>
      <c r="EQ509"/>
      <c r="ER509"/>
      <c r="ES509"/>
      <c r="ET509"/>
      <c r="EU509"/>
      <c r="EV509"/>
      <c r="EW509"/>
      <c r="EX509"/>
      <c r="EY509"/>
      <c r="EZ509"/>
      <c r="FA509"/>
      <c r="FB509"/>
      <c r="FC509"/>
      <c r="FD509"/>
      <c r="FE509"/>
      <c r="FF509"/>
      <c r="FG509"/>
      <c r="FH509"/>
      <c r="FI509"/>
      <c r="FJ509"/>
      <c r="FK509"/>
      <c r="FL509"/>
      <c r="FM509"/>
      <c r="FN509"/>
      <c r="FO509"/>
      <c r="FP509"/>
      <c r="FQ509"/>
      <c r="FR509"/>
      <c r="FS509"/>
      <c r="FT509"/>
      <c r="FU509"/>
      <c r="FV509"/>
      <c r="FW509"/>
      <c r="FX509"/>
      <c r="FY509"/>
      <c r="FZ509"/>
      <c r="GA509"/>
      <c r="GB509"/>
      <c r="GC509"/>
      <c r="GD509"/>
      <c r="GE509"/>
      <c r="GF509"/>
      <c r="GG509"/>
      <c r="GH509"/>
      <c r="GI509"/>
      <c r="GJ509"/>
      <c r="GK509"/>
      <c r="GL509"/>
      <c r="GM509"/>
      <c r="GN509"/>
      <c r="GO509"/>
      <c r="GP509"/>
      <c r="GQ509"/>
      <c r="GR509"/>
      <c r="GS509"/>
      <c r="GT509"/>
      <c r="GU509"/>
      <c r="GV509"/>
      <c r="GW509"/>
      <c r="GX509"/>
      <c r="GY509"/>
      <c r="GZ509"/>
      <c r="HA509"/>
      <c r="HB509"/>
      <c r="HC509"/>
      <c r="HD509"/>
      <c r="HE509"/>
      <c r="HF509"/>
      <c r="HG509"/>
      <c r="HH509"/>
      <c r="HI509"/>
      <c r="HJ509"/>
      <c r="HK509"/>
      <c r="HL509"/>
      <c r="HM509"/>
      <c r="HN509"/>
      <c r="HO509"/>
      <c r="HP509"/>
      <c r="HQ509"/>
      <c r="HR509"/>
      <c r="HS509"/>
      <c r="HT509"/>
      <c r="HU509"/>
      <c r="HV509"/>
      <c r="HW509"/>
      <c r="HX509"/>
      <c r="HY509"/>
      <c r="HZ509"/>
      <c r="IA509"/>
      <c r="IB509"/>
      <c r="IC509"/>
      <c r="ID509"/>
      <c r="IE509"/>
      <c r="IF509"/>
      <c r="IG509"/>
      <c r="IH509"/>
      <c r="II509"/>
      <c r="IJ509"/>
      <c r="IK509"/>
      <c r="IL509"/>
      <c r="IM509"/>
      <c r="IN509"/>
      <c r="IO509"/>
      <c r="IP509"/>
      <c r="IQ509"/>
      <c r="IR509"/>
      <c r="IS509"/>
      <c r="IT509"/>
      <c r="IU509"/>
      <c r="IV509"/>
    </row>
    <row r="510" spans="1:256" ht="26.25" customHeight="1" x14ac:dyDescent="0.2">
      <c r="A510" s="137">
        <v>23</v>
      </c>
      <c r="B510" s="140" t="s">
        <v>1377</v>
      </c>
      <c r="C510" s="132" t="s">
        <v>1378</v>
      </c>
      <c r="D510" s="340">
        <v>577</v>
      </c>
      <c r="E510" s="152"/>
      <c r="F510" s="152"/>
      <c r="G510"/>
      <c r="H510"/>
      <c r="I510"/>
      <c r="J510"/>
      <c r="K510"/>
      <c r="L510"/>
      <c r="M510"/>
      <c r="N510"/>
      <c r="O510"/>
      <c r="P510"/>
      <c r="Q510"/>
      <c r="R510"/>
      <c r="S510"/>
      <c r="T510"/>
      <c r="U510"/>
      <c r="V510"/>
      <c r="W510"/>
      <c r="X510"/>
      <c r="Y510"/>
      <c r="Z510"/>
      <c r="AA510"/>
      <c r="AB510"/>
      <c r="AC510"/>
      <c r="AD510"/>
      <c r="AE510"/>
      <c r="AF510"/>
      <c r="AG510"/>
      <c r="AH510"/>
      <c r="AI510"/>
      <c r="AJ510"/>
      <c r="AK510"/>
      <c r="AL510"/>
      <c r="AM510"/>
      <c r="AN510"/>
      <c r="AO510"/>
      <c r="AP510"/>
      <c r="AQ510"/>
      <c r="AR510"/>
      <c r="AS510"/>
      <c r="AT510"/>
      <c r="AU510"/>
      <c r="AV510"/>
      <c r="AW510"/>
      <c r="AX510"/>
      <c r="AY510"/>
      <c r="AZ510"/>
      <c r="BA510"/>
      <c r="BB510"/>
      <c r="BC510"/>
      <c r="BD510"/>
      <c r="BE510"/>
      <c r="BF510"/>
      <c r="BG510"/>
      <c r="BH510"/>
      <c r="BI510"/>
      <c r="BJ510"/>
      <c r="BK510"/>
      <c r="BL510"/>
      <c r="BM510"/>
      <c r="BN510"/>
      <c r="BO510"/>
      <c r="BP510"/>
      <c r="BQ510"/>
      <c r="BR510"/>
      <c r="BS510"/>
      <c r="BT510"/>
      <c r="BU510"/>
      <c r="BV510"/>
      <c r="BW510"/>
      <c r="BX510"/>
      <c r="BY510"/>
      <c r="BZ510"/>
      <c r="CA510"/>
      <c r="CB510"/>
      <c r="CC510"/>
      <c r="CD510"/>
      <c r="CE510"/>
      <c r="CF510"/>
      <c r="CG510"/>
      <c r="CH510"/>
      <c r="CI510"/>
      <c r="CJ510"/>
      <c r="CK510"/>
      <c r="CL510"/>
      <c r="CM510"/>
      <c r="CN510"/>
      <c r="CO510"/>
      <c r="CP510"/>
      <c r="CQ510"/>
      <c r="CR510"/>
      <c r="CS510"/>
      <c r="CT510"/>
      <c r="CU510"/>
      <c r="CV510"/>
      <c r="CW510"/>
      <c r="CX510"/>
      <c r="CY510"/>
      <c r="CZ510"/>
      <c r="DA510"/>
      <c r="DB510"/>
      <c r="DC510"/>
      <c r="DD510"/>
      <c r="DE510"/>
      <c r="DF510"/>
      <c r="DG510"/>
      <c r="DH510"/>
      <c r="DI510"/>
      <c r="DJ510"/>
      <c r="DK510"/>
      <c r="DL510"/>
      <c r="DM510"/>
      <c r="DN510"/>
      <c r="DO510"/>
      <c r="DP510"/>
      <c r="DQ510"/>
      <c r="DR510"/>
      <c r="DS510"/>
      <c r="DT510"/>
      <c r="DU510"/>
      <c r="DV510"/>
      <c r="DW510"/>
      <c r="DX510"/>
      <c r="DY510"/>
      <c r="DZ510"/>
      <c r="EA510"/>
      <c r="EB510"/>
      <c r="EC510"/>
      <c r="ED510"/>
      <c r="EE510"/>
      <c r="EF510"/>
      <c r="EG510"/>
      <c r="EH510"/>
      <c r="EI510"/>
      <c r="EJ510"/>
      <c r="EK510"/>
      <c r="EL510"/>
      <c r="EM510"/>
      <c r="EN510"/>
      <c r="EO510"/>
      <c r="EP510"/>
      <c r="EQ510"/>
      <c r="ER510"/>
      <c r="ES510"/>
      <c r="ET510"/>
      <c r="EU510"/>
      <c r="EV510"/>
      <c r="EW510"/>
      <c r="EX510"/>
      <c r="EY510"/>
      <c r="EZ510"/>
      <c r="FA510"/>
      <c r="FB510"/>
      <c r="FC510"/>
      <c r="FD510"/>
      <c r="FE510"/>
      <c r="FF510"/>
      <c r="FG510"/>
      <c r="FH510"/>
      <c r="FI510"/>
      <c r="FJ510"/>
      <c r="FK510"/>
      <c r="FL510"/>
      <c r="FM510"/>
      <c r="FN510"/>
      <c r="FO510"/>
      <c r="FP510"/>
      <c r="FQ510"/>
      <c r="FR510"/>
      <c r="FS510"/>
      <c r="FT510"/>
      <c r="FU510"/>
      <c r="FV510"/>
      <c r="FW510"/>
      <c r="FX510"/>
      <c r="FY510"/>
      <c r="FZ510"/>
      <c r="GA510"/>
      <c r="GB510"/>
      <c r="GC510"/>
      <c r="GD510"/>
      <c r="GE510"/>
      <c r="GF510"/>
      <c r="GG510"/>
      <c r="GH510"/>
      <c r="GI510"/>
      <c r="GJ510"/>
      <c r="GK510"/>
      <c r="GL510"/>
      <c r="GM510"/>
      <c r="GN510"/>
      <c r="GO510"/>
      <c r="GP510"/>
      <c r="GQ510"/>
      <c r="GR510"/>
      <c r="GS510"/>
      <c r="GT510"/>
      <c r="GU510"/>
      <c r="GV510"/>
      <c r="GW510"/>
      <c r="GX510"/>
      <c r="GY510"/>
      <c r="GZ510"/>
      <c r="HA510"/>
      <c r="HB510"/>
      <c r="HC510"/>
      <c r="HD510"/>
      <c r="HE510"/>
      <c r="HF510"/>
      <c r="HG510"/>
      <c r="HH510"/>
      <c r="HI510"/>
      <c r="HJ510"/>
      <c r="HK510"/>
      <c r="HL510"/>
      <c r="HM510"/>
      <c r="HN510"/>
      <c r="HO510"/>
      <c r="HP510"/>
      <c r="HQ510"/>
      <c r="HR510"/>
      <c r="HS510"/>
      <c r="HT510"/>
      <c r="HU510"/>
      <c r="HV510"/>
      <c r="HW510"/>
      <c r="HX510"/>
      <c r="HY510"/>
      <c r="HZ510"/>
      <c r="IA510"/>
      <c r="IB510"/>
      <c r="IC510"/>
      <c r="ID510"/>
      <c r="IE510"/>
      <c r="IF510"/>
      <c r="IG510"/>
      <c r="IH510"/>
      <c r="II510"/>
      <c r="IJ510"/>
      <c r="IK510"/>
      <c r="IL510"/>
      <c r="IM510"/>
      <c r="IN510"/>
      <c r="IO510"/>
      <c r="IP510"/>
      <c r="IQ510"/>
      <c r="IR510"/>
      <c r="IS510"/>
      <c r="IT510"/>
      <c r="IU510"/>
      <c r="IV510"/>
    </row>
    <row r="511" spans="1:256" ht="26.25" customHeight="1" x14ac:dyDescent="0.2">
      <c r="A511" s="137">
        <v>24</v>
      </c>
      <c r="B511" s="140" t="s">
        <v>1379</v>
      </c>
      <c r="C511" s="137">
        <v>2015</v>
      </c>
      <c r="D511" s="340">
        <v>962</v>
      </c>
      <c r="E511" s="152"/>
      <c r="F511" s="152"/>
      <c r="G511"/>
      <c r="H511"/>
      <c r="I511"/>
      <c r="J511"/>
      <c r="K511"/>
      <c r="L511"/>
      <c r="M511"/>
      <c r="N511"/>
      <c r="O511"/>
      <c r="P511"/>
      <c r="Q511"/>
      <c r="R511"/>
      <c r="S511"/>
      <c r="T511"/>
      <c r="U511"/>
      <c r="V511"/>
      <c r="W511"/>
      <c r="X511"/>
      <c r="Y511"/>
      <c r="Z511"/>
      <c r="AA511"/>
      <c r="AB511"/>
      <c r="AC511"/>
      <c r="AD511"/>
      <c r="AE511"/>
      <c r="AF511"/>
      <c r="AG511"/>
      <c r="AH511"/>
      <c r="AI511"/>
      <c r="AJ511"/>
      <c r="AK511"/>
      <c r="AL511"/>
      <c r="AM511"/>
      <c r="AN511"/>
      <c r="AO511"/>
      <c r="AP511"/>
      <c r="AQ511"/>
      <c r="AR511"/>
      <c r="AS511"/>
      <c r="AT511"/>
      <c r="AU511"/>
      <c r="AV511"/>
      <c r="AW511"/>
      <c r="AX511"/>
      <c r="AY511"/>
      <c r="AZ511"/>
      <c r="BA511"/>
      <c r="BB511"/>
      <c r="BC511"/>
      <c r="BD511"/>
      <c r="BE511"/>
      <c r="BF511"/>
      <c r="BG511"/>
      <c r="BH511"/>
      <c r="BI511"/>
      <c r="BJ511"/>
      <c r="BK511"/>
      <c r="BL511"/>
      <c r="BM511"/>
      <c r="BN511"/>
      <c r="BO511"/>
      <c r="BP511"/>
      <c r="BQ511"/>
      <c r="BR511"/>
      <c r="BS511"/>
      <c r="BT511"/>
      <c r="BU511"/>
      <c r="BV511"/>
      <c r="BW511"/>
      <c r="BX511"/>
      <c r="BY511"/>
      <c r="BZ511"/>
      <c r="CA511"/>
      <c r="CB511"/>
      <c r="CC511"/>
      <c r="CD511"/>
      <c r="CE511"/>
      <c r="CF511"/>
      <c r="CG511"/>
      <c r="CH511"/>
      <c r="CI511"/>
      <c r="CJ511"/>
      <c r="CK511"/>
      <c r="CL511"/>
      <c r="CM511"/>
      <c r="CN511"/>
      <c r="CO511"/>
      <c r="CP511"/>
      <c r="CQ511"/>
      <c r="CR511"/>
      <c r="CS511"/>
      <c r="CT511"/>
      <c r="CU511"/>
      <c r="CV511"/>
      <c r="CW511"/>
      <c r="CX511"/>
      <c r="CY511"/>
      <c r="CZ511"/>
      <c r="DA511"/>
      <c r="DB511"/>
      <c r="DC511"/>
      <c r="DD511"/>
      <c r="DE511"/>
      <c r="DF511"/>
      <c r="DG511"/>
      <c r="DH511"/>
      <c r="DI511"/>
      <c r="DJ511"/>
      <c r="DK511"/>
      <c r="DL511"/>
      <c r="DM511"/>
      <c r="DN511"/>
      <c r="DO511"/>
      <c r="DP511"/>
      <c r="DQ511"/>
      <c r="DR511"/>
      <c r="DS511"/>
      <c r="DT511"/>
      <c r="DU511"/>
      <c r="DV511"/>
      <c r="DW511"/>
      <c r="DX511"/>
      <c r="DY511"/>
      <c r="DZ511"/>
      <c r="EA511"/>
      <c r="EB511"/>
      <c r="EC511"/>
      <c r="ED511"/>
      <c r="EE511"/>
      <c r="EF511"/>
      <c r="EG511"/>
      <c r="EH511"/>
      <c r="EI511"/>
      <c r="EJ511"/>
      <c r="EK511"/>
      <c r="EL511"/>
      <c r="EM511"/>
      <c r="EN511"/>
      <c r="EO511"/>
      <c r="EP511"/>
      <c r="EQ511"/>
      <c r="ER511"/>
      <c r="ES511"/>
      <c r="ET511"/>
      <c r="EU511"/>
      <c r="EV511"/>
      <c r="EW511"/>
      <c r="EX511"/>
      <c r="EY511"/>
      <c r="EZ511"/>
      <c r="FA511"/>
      <c r="FB511"/>
      <c r="FC511"/>
      <c r="FD511"/>
      <c r="FE511"/>
      <c r="FF511"/>
      <c r="FG511"/>
      <c r="FH511"/>
      <c r="FI511"/>
      <c r="FJ511"/>
      <c r="FK511"/>
      <c r="FL511"/>
      <c r="FM511"/>
      <c r="FN511"/>
      <c r="FO511"/>
      <c r="FP511"/>
      <c r="FQ511"/>
      <c r="FR511"/>
      <c r="FS511"/>
      <c r="FT511"/>
      <c r="FU511"/>
      <c r="FV511"/>
      <c r="FW511"/>
      <c r="FX511"/>
      <c r="FY511"/>
      <c r="FZ511"/>
      <c r="GA511"/>
      <c r="GB511"/>
      <c r="GC511"/>
      <c r="GD511"/>
      <c r="GE511"/>
      <c r="GF511"/>
      <c r="GG511"/>
      <c r="GH511"/>
      <c r="GI511"/>
      <c r="GJ511"/>
      <c r="GK511"/>
      <c r="GL511"/>
      <c r="GM511"/>
      <c r="GN511"/>
      <c r="GO511"/>
      <c r="GP511"/>
      <c r="GQ511"/>
      <c r="GR511"/>
      <c r="GS511"/>
      <c r="GT511"/>
      <c r="GU511"/>
      <c r="GV511"/>
      <c r="GW511"/>
      <c r="GX511"/>
      <c r="GY511"/>
      <c r="GZ511"/>
      <c r="HA511"/>
      <c r="HB511"/>
      <c r="HC511"/>
      <c r="HD511"/>
      <c r="HE511"/>
      <c r="HF511"/>
      <c r="HG511"/>
      <c r="HH511"/>
      <c r="HI511"/>
      <c r="HJ511"/>
      <c r="HK511"/>
      <c r="HL511"/>
      <c r="HM511"/>
      <c r="HN511"/>
      <c r="HO511"/>
      <c r="HP511"/>
      <c r="HQ511"/>
      <c r="HR511"/>
      <c r="HS511"/>
      <c r="HT511"/>
      <c r="HU511"/>
      <c r="HV511"/>
      <c r="HW511"/>
      <c r="HX511"/>
      <c r="HY511"/>
      <c r="HZ511"/>
      <c r="IA511"/>
      <c r="IB511"/>
      <c r="IC511"/>
      <c r="ID511"/>
      <c r="IE511"/>
      <c r="IF511"/>
      <c r="IG511"/>
      <c r="IH511"/>
      <c r="II511"/>
      <c r="IJ511"/>
      <c r="IK511"/>
      <c r="IL511"/>
      <c r="IM511"/>
      <c r="IN511"/>
      <c r="IO511"/>
      <c r="IP511"/>
      <c r="IQ511"/>
      <c r="IR511"/>
      <c r="IS511"/>
      <c r="IT511"/>
      <c r="IU511"/>
      <c r="IV511"/>
    </row>
    <row r="512" spans="1:256" s="152" customFormat="1" ht="26.25" customHeight="1" x14ac:dyDescent="0.2">
      <c r="A512" s="159">
        <v>25</v>
      </c>
      <c r="B512" s="140" t="s">
        <v>1377</v>
      </c>
      <c r="C512" s="132" t="s">
        <v>1378</v>
      </c>
      <c r="D512" s="340">
        <v>577</v>
      </c>
    </row>
    <row r="513" spans="1:256" ht="26.25" customHeight="1" x14ac:dyDescent="0.2">
      <c r="A513" s="159">
        <v>26</v>
      </c>
      <c r="B513" s="140" t="s">
        <v>1377</v>
      </c>
      <c r="C513" s="169" t="s">
        <v>1378</v>
      </c>
      <c r="D513" s="340">
        <v>577</v>
      </c>
      <c r="E513" s="152"/>
      <c r="F513" s="152"/>
      <c r="G513"/>
      <c r="H513"/>
      <c r="I513"/>
      <c r="J513"/>
      <c r="K513"/>
      <c r="L513"/>
      <c r="M513"/>
      <c r="N513"/>
      <c r="O513"/>
      <c r="P513"/>
      <c r="Q513"/>
      <c r="R513"/>
      <c r="S513"/>
      <c r="T513"/>
      <c r="U513"/>
      <c r="V513"/>
      <c r="W513"/>
      <c r="X513"/>
      <c r="Y513"/>
      <c r="Z513"/>
      <c r="AA513"/>
      <c r="AB513"/>
      <c r="AC513"/>
      <c r="AD513"/>
      <c r="AE513"/>
      <c r="AF513"/>
      <c r="AG513"/>
      <c r="AH513"/>
      <c r="AI513"/>
      <c r="AJ513"/>
      <c r="AK513"/>
      <c r="AL513"/>
      <c r="AM513"/>
      <c r="AN513"/>
      <c r="AO513"/>
      <c r="AP513"/>
      <c r="AQ513"/>
      <c r="AR513"/>
      <c r="AS513"/>
      <c r="AT513"/>
      <c r="AU513"/>
      <c r="AV513"/>
      <c r="AW513"/>
      <c r="AX513"/>
      <c r="AY513"/>
      <c r="AZ513"/>
      <c r="BA513"/>
      <c r="BB513"/>
      <c r="BC513"/>
      <c r="BD513"/>
      <c r="BE513"/>
      <c r="BF513"/>
      <c r="BG513"/>
      <c r="BH513"/>
      <c r="BI513"/>
      <c r="BJ513"/>
      <c r="BK513"/>
      <c r="BL513"/>
      <c r="BM513"/>
      <c r="BN513"/>
      <c r="BO513"/>
      <c r="BP513"/>
      <c r="BQ513"/>
      <c r="BR513"/>
      <c r="BS513"/>
      <c r="BT513"/>
      <c r="BU513"/>
      <c r="BV513"/>
      <c r="BW513"/>
      <c r="BX513"/>
      <c r="BY513"/>
      <c r="BZ513"/>
      <c r="CA513"/>
      <c r="CB513"/>
      <c r="CC513"/>
      <c r="CD513"/>
      <c r="CE513"/>
      <c r="CF513"/>
      <c r="CG513"/>
      <c r="CH513"/>
      <c r="CI513"/>
      <c r="CJ513"/>
      <c r="CK513"/>
      <c r="CL513"/>
      <c r="CM513"/>
      <c r="CN513"/>
      <c r="CO513"/>
      <c r="CP513"/>
      <c r="CQ513"/>
      <c r="CR513"/>
      <c r="CS513"/>
      <c r="CT513"/>
      <c r="CU513"/>
      <c r="CV513"/>
      <c r="CW513"/>
      <c r="CX513"/>
      <c r="CY513"/>
      <c r="CZ513"/>
      <c r="DA513"/>
      <c r="DB513"/>
      <c r="DC513"/>
      <c r="DD513"/>
      <c r="DE513"/>
      <c r="DF513"/>
      <c r="DG513"/>
      <c r="DH513"/>
      <c r="DI513"/>
      <c r="DJ513"/>
      <c r="DK513"/>
      <c r="DL513"/>
      <c r="DM513"/>
      <c r="DN513"/>
      <c r="DO513"/>
      <c r="DP513"/>
      <c r="DQ513"/>
      <c r="DR513"/>
      <c r="DS513"/>
      <c r="DT513"/>
      <c r="DU513"/>
      <c r="DV513"/>
      <c r="DW513"/>
      <c r="DX513"/>
      <c r="DY513"/>
      <c r="DZ513"/>
      <c r="EA513"/>
      <c r="EB513"/>
      <c r="EC513"/>
      <c r="ED513"/>
      <c r="EE513"/>
      <c r="EF513"/>
      <c r="EG513"/>
      <c r="EH513"/>
      <c r="EI513"/>
      <c r="EJ513"/>
      <c r="EK513"/>
      <c r="EL513"/>
      <c r="EM513"/>
      <c r="EN513"/>
      <c r="EO513"/>
      <c r="EP513"/>
      <c r="EQ513"/>
      <c r="ER513"/>
      <c r="ES513"/>
      <c r="ET513"/>
      <c r="EU513"/>
      <c r="EV513"/>
      <c r="EW513"/>
      <c r="EX513"/>
      <c r="EY513"/>
      <c r="EZ513"/>
      <c r="FA513"/>
      <c r="FB513"/>
      <c r="FC513"/>
      <c r="FD513"/>
      <c r="FE513"/>
      <c r="FF513"/>
      <c r="FG513"/>
      <c r="FH513"/>
      <c r="FI513"/>
      <c r="FJ513"/>
      <c r="FK513"/>
      <c r="FL513"/>
      <c r="FM513"/>
      <c r="FN513"/>
      <c r="FO513"/>
      <c r="FP513"/>
      <c r="FQ513"/>
      <c r="FR513"/>
      <c r="FS513"/>
      <c r="FT513"/>
      <c r="FU513"/>
      <c r="FV513"/>
      <c r="FW513"/>
      <c r="FX513"/>
      <c r="FY513"/>
      <c r="FZ513"/>
      <c r="GA513"/>
      <c r="GB513"/>
      <c r="GC513"/>
      <c r="GD513"/>
      <c r="GE513"/>
      <c r="GF513"/>
      <c r="GG513"/>
      <c r="GH513"/>
      <c r="GI513"/>
      <c r="GJ513"/>
      <c r="GK513"/>
      <c r="GL513"/>
      <c r="GM513"/>
      <c r="GN513"/>
      <c r="GO513"/>
      <c r="GP513"/>
      <c r="GQ513"/>
      <c r="GR513"/>
      <c r="GS513"/>
      <c r="GT513"/>
      <c r="GU513"/>
      <c r="GV513"/>
      <c r="GW513"/>
      <c r="GX513"/>
      <c r="GY513"/>
      <c r="GZ513"/>
      <c r="HA513"/>
      <c r="HB513"/>
      <c r="HC513"/>
      <c r="HD513"/>
      <c r="HE513"/>
      <c r="HF513"/>
      <c r="HG513"/>
      <c r="HH513"/>
      <c r="HI513"/>
      <c r="HJ513"/>
      <c r="HK513"/>
      <c r="HL513"/>
      <c r="HM513"/>
      <c r="HN513"/>
      <c r="HO513"/>
      <c r="HP513"/>
      <c r="HQ513"/>
      <c r="HR513"/>
      <c r="HS513"/>
      <c r="HT513"/>
      <c r="HU513"/>
      <c r="HV513"/>
      <c r="HW513"/>
      <c r="HX513"/>
      <c r="HY513"/>
      <c r="HZ513"/>
      <c r="IA513"/>
      <c r="IB513"/>
      <c r="IC513"/>
      <c r="ID513"/>
      <c r="IE513"/>
      <c r="IF513"/>
      <c r="IG513"/>
      <c r="IH513"/>
      <c r="II513"/>
      <c r="IJ513"/>
      <c r="IK513"/>
      <c r="IL513"/>
      <c r="IM513"/>
      <c r="IN513"/>
      <c r="IO513"/>
      <c r="IP513"/>
      <c r="IQ513"/>
      <c r="IR513"/>
      <c r="IS513"/>
      <c r="IT513"/>
      <c r="IU513"/>
      <c r="IV513"/>
    </row>
    <row r="514" spans="1:256" ht="26.25" customHeight="1" x14ac:dyDescent="0.2">
      <c r="A514" s="137">
        <v>27</v>
      </c>
      <c r="B514" s="140" t="s">
        <v>1380</v>
      </c>
      <c r="C514" s="137">
        <v>2015</v>
      </c>
      <c r="D514" s="340">
        <v>2031.49</v>
      </c>
      <c r="E514"/>
      <c r="F514"/>
      <c r="G514"/>
      <c r="H514"/>
      <c r="I514"/>
      <c r="J514"/>
      <c r="K514"/>
      <c r="L514"/>
      <c r="M514"/>
      <c r="N514"/>
      <c r="O514"/>
      <c r="P514"/>
      <c r="Q514"/>
      <c r="R514"/>
      <c r="S514"/>
      <c r="T514"/>
      <c r="U514"/>
      <c r="V514"/>
      <c r="W514"/>
      <c r="X514"/>
      <c r="Y514"/>
      <c r="Z514"/>
      <c r="AA514"/>
      <c r="AB514"/>
      <c r="AC514"/>
      <c r="AD514"/>
      <c r="AE514"/>
      <c r="AF514"/>
      <c r="AG514"/>
      <c r="AH514"/>
      <c r="AI514"/>
      <c r="AJ514"/>
      <c r="AK514"/>
      <c r="AL514"/>
      <c r="AM514"/>
      <c r="AN514"/>
      <c r="AO514"/>
      <c r="AP514"/>
      <c r="AQ514"/>
      <c r="AR514"/>
      <c r="AS514"/>
      <c r="AT514"/>
      <c r="AU514"/>
      <c r="AV514"/>
      <c r="AW514"/>
      <c r="AX514"/>
      <c r="AY514"/>
      <c r="AZ514"/>
      <c r="BA514"/>
      <c r="BB514"/>
      <c r="BC514"/>
      <c r="BD514"/>
      <c r="BE514"/>
      <c r="BF514"/>
      <c r="BG514"/>
      <c r="BH514"/>
      <c r="BI514"/>
      <c r="BJ514"/>
      <c r="BK514"/>
      <c r="BL514"/>
      <c r="BM514"/>
      <c r="BN514"/>
      <c r="BO514"/>
      <c r="BP514"/>
      <c r="BQ514"/>
      <c r="BR514"/>
      <c r="BS514"/>
      <c r="BT514"/>
      <c r="BU514"/>
      <c r="BV514"/>
      <c r="BW514"/>
      <c r="BX514"/>
      <c r="BY514"/>
      <c r="BZ514"/>
      <c r="CA514"/>
      <c r="CB514"/>
      <c r="CC514"/>
      <c r="CD514"/>
      <c r="CE514"/>
      <c r="CF514"/>
      <c r="CG514"/>
      <c r="CH514"/>
      <c r="CI514"/>
      <c r="CJ514"/>
      <c r="CK514"/>
      <c r="CL514"/>
      <c r="CM514"/>
      <c r="CN514"/>
      <c r="CO514"/>
      <c r="CP514"/>
      <c r="CQ514"/>
      <c r="CR514"/>
      <c r="CS514"/>
      <c r="CT514"/>
      <c r="CU514"/>
      <c r="CV514"/>
      <c r="CW514"/>
      <c r="CX514"/>
      <c r="CY514"/>
      <c r="CZ514"/>
      <c r="DA514"/>
      <c r="DB514"/>
      <c r="DC514"/>
      <c r="DD514"/>
      <c r="DE514"/>
      <c r="DF514"/>
      <c r="DG514"/>
      <c r="DH514"/>
      <c r="DI514"/>
      <c r="DJ514"/>
      <c r="DK514"/>
      <c r="DL514"/>
      <c r="DM514"/>
      <c r="DN514"/>
      <c r="DO514"/>
      <c r="DP514"/>
      <c r="DQ514"/>
      <c r="DR514"/>
      <c r="DS514"/>
      <c r="DT514"/>
      <c r="DU514"/>
      <c r="DV514"/>
      <c r="DW514"/>
      <c r="DX514"/>
      <c r="DY514"/>
      <c r="DZ514"/>
      <c r="EA514"/>
      <c r="EB514"/>
      <c r="EC514"/>
      <c r="ED514"/>
      <c r="EE514"/>
      <c r="EF514"/>
      <c r="EG514"/>
      <c r="EH514"/>
      <c r="EI514"/>
      <c r="EJ514"/>
      <c r="EK514"/>
      <c r="EL514"/>
      <c r="EM514"/>
      <c r="EN514"/>
      <c r="EO514"/>
      <c r="EP514"/>
      <c r="EQ514"/>
      <c r="ER514"/>
      <c r="ES514"/>
      <c r="ET514"/>
      <c r="EU514"/>
      <c r="EV514"/>
      <c r="EW514"/>
      <c r="EX514"/>
      <c r="EY514"/>
      <c r="EZ514"/>
      <c r="FA514"/>
      <c r="FB514"/>
      <c r="FC514"/>
      <c r="FD514"/>
      <c r="FE514"/>
      <c r="FF514"/>
      <c r="FG514"/>
      <c r="FH514"/>
      <c r="FI514"/>
      <c r="FJ514"/>
      <c r="FK514"/>
      <c r="FL514"/>
      <c r="FM514"/>
      <c r="FN514"/>
      <c r="FO514"/>
      <c r="FP514"/>
      <c r="FQ514"/>
      <c r="FR514"/>
      <c r="FS514"/>
      <c r="FT514"/>
      <c r="FU514"/>
      <c r="FV514"/>
      <c r="FW514"/>
      <c r="FX514"/>
      <c r="FY514"/>
      <c r="FZ514"/>
      <c r="GA514"/>
      <c r="GB514"/>
      <c r="GC514"/>
      <c r="GD514"/>
      <c r="GE514"/>
      <c r="GF514"/>
      <c r="GG514"/>
      <c r="GH514"/>
      <c r="GI514"/>
      <c r="GJ514"/>
      <c r="GK514"/>
      <c r="GL514"/>
      <c r="GM514"/>
      <c r="GN514"/>
      <c r="GO514"/>
      <c r="GP514"/>
      <c r="GQ514"/>
      <c r="GR514"/>
      <c r="GS514"/>
      <c r="GT514"/>
      <c r="GU514"/>
      <c r="GV514"/>
      <c r="GW514"/>
      <c r="GX514"/>
      <c r="GY514"/>
      <c r="GZ514"/>
      <c r="HA514"/>
      <c r="HB514"/>
      <c r="HC514"/>
      <c r="HD514"/>
      <c r="HE514"/>
      <c r="HF514"/>
      <c r="HG514"/>
      <c r="HH514"/>
      <c r="HI514"/>
      <c r="HJ514"/>
      <c r="HK514"/>
      <c r="HL514"/>
      <c r="HM514"/>
      <c r="HN514"/>
      <c r="HO514"/>
      <c r="HP514"/>
      <c r="HQ514"/>
      <c r="HR514"/>
      <c r="HS514"/>
      <c r="HT514"/>
      <c r="HU514"/>
      <c r="HV514"/>
      <c r="HW514"/>
      <c r="HX514"/>
      <c r="HY514"/>
      <c r="HZ514"/>
      <c r="IA514"/>
      <c r="IB514"/>
      <c r="IC514"/>
      <c r="ID514"/>
      <c r="IE514"/>
      <c r="IF514"/>
      <c r="IG514"/>
      <c r="IH514"/>
      <c r="II514"/>
      <c r="IJ514"/>
      <c r="IK514"/>
      <c r="IL514"/>
      <c r="IM514"/>
      <c r="IN514"/>
      <c r="IO514"/>
      <c r="IP514"/>
      <c r="IQ514"/>
      <c r="IR514"/>
      <c r="IS514"/>
      <c r="IT514"/>
      <c r="IU514"/>
      <c r="IV514"/>
    </row>
    <row r="515" spans="1:256" ht="26.25" customHeight="1" x14ac:dyDescent="0.2">
      <c r="A515" s="137">
        <v>28</v>
      </c>
      <c r="B515" s="140" t="s">
        <v>1381</v>
      </c>
      <c r="C515" s="137">
        <v>2015</v>
      </c>
      <c r="D515" s="340">
        <v>3356.92</v>
      </c>
      <c r="E515"/>
      <c r="F515"/>
      <c r="G515"/>
      <c r="H515"/>
      <c r="I515"/>
      <c r="J515"/>
      <c r="K515"/>
      <c r="L515"/>
      <c r="M515"/>
      <c r="N515"/>
      <c r="O515"/>
      <c r="P515"/>
      <c r="Q515"/>
      <c r="R515"/>
      <c r="S515"/>
      <c r="T515"/>
      <c r="U515"/>
      <c r="V515"/>
      <c r="W515"/>
      <c r="X515"/>
      <c r="Y515"/>
      <c r="Z515"/>
      <c r="AA515"/>
      <c r="AB515"/>
      <c r="AC515"/>
      <c r="AD515"/>
      <c r="AE515"/>
      <c r="AF515"/>
      <c r="AG515"/>
      <c r="AH515"/>
      <c r="AI515"/>
      <c r="AJ515"/>
      <c r="AK515"/>
      <c r="AL515"/>
      <c r="AM515"/>
      <c r="AN515"/>
      <c r="AO515"/>
      <c r="AP515"/>
      <c r="AQ515"/>
      <c r="AR515"/>
      <c r="AS515"/>
      <c r="AT515"/>
      <c r="AU515"/>
      <c r="AV515"/>
      <c r="AW515"/>
      <c r="AX515"/>
      <c r="AY515"/>
      <c r="AZ515"/>
      <c r="BA515"/>
      <c r="BB515"/>
      <c r="BC515"/>
      <c r="BD515"/>
      <c r="BE515"/>
      <c r="BF515"/>
      <c r="BG515"/>
      <c r="BH515"/>
      <c r="BI515"/>
      <c r="BJ515"/>
      <c r="BK515"/>
      <c r="BL515"/>
      <c r="BM515"/>
      <c r="BN515"/>
      <c r="BO515"/>
      <c r="BP515"/>
      <c r="BQ515"/>
      <c r="BR515"/>
      <c r="BS515"/>
      <c r="BT515"/>
      <c r="BU515"/>
      <c r="BV515"/>
      <c r="BW515"/>
      <c r="BX515"/>
      <c r="BY515"/>
      <c r="BZ515"/>
      <c r="CA515"/>
      <c r="CB515"/>
      <c r="CC515"/>
      <c r="CD515"/>
      <c r="CE515"/>
      <c r="CF515"/>
      <c r="CG515"/>
      <c r="CH515"/>
      <c r="CI515"/>
      <c r="CJ515"/>
      <c r="CK515"/>
      <c r="CL515"/>
      <c r="CM515"/>
      <c r="CN515"/>
      <c r="CO515"/>
      <c r="CP515"/>
      <c r="CQ515"/>
      <c r="CR515"/>
      <c r="CS515"/>
      <c r="CT515"/>
      <c r="CU515"/>
      <c r="CV515"/>
      <c r="CW515"/>
      <c r="CX515"/>
      <c r="CY515"/>
      <c r="CZ515"/>
      <c r="DA515"/>
      <c r="DB515"/>
      <c r="DC515"/>
      <c r="DD515"/>
      <c r="DE515"/>
      <c r="DF515"/>
      <c r="DG515"/>
      <c r="DH515"/>
      <c r="DI515"/>
      <c r="DJ515"/>
      <c r="DK515"/>
      <c r="DL515"/>
      <c r="DM515"/>
      <c r="DN515"/>
      <c r="DO515"/>
      <c r="DP515"/>
      <c r="DQ515"/>
      <c r="DR515"/>
      <c r="DS515"/>
      <c r="DT515"/>
      <c r="DU515"/>
      <c r="DV515"/>
      <c r="DW515"/>
      <c r="DX515"/>
      <c r="DY515"/>
      <c r="DZ515"/>
      <c r="EA515"/>
      <c r="EB515"/>
      <c r="EC515"/>
      <c r="ED515"/>
      <c r="EE515"/>
      <c r="EF515"/>
      <c r="EG515"/>
      <c r="EH515"/>
      <c r="EI515"/>
      <c r="EJ515"/>
      <c r="EK515"/>
      <c r="EL515"/>
      <c r="EM515"/>
      <c r="EN515"/>
      <c r="EO515"/>
      <c r="EP515"/>
      <c r="EQ515"/>
      <c r="ER515"/>
      <c r="ES515"/>
      <c r="ET515"/>
      <c r="EU515"/>
      <c r="EV515"/>
      <c r="EW515"/>
      <c r="EX515"/>
      <c r="EY515"/>
      <c r="EZ515"/>
      <c r="FA515"/>
      <c r="FB515"/>
      <c r="FC515"/>
      <c r="FD515"/>
      <c r="FE515"/>
      <c r="FF515"/>
      <c r="FG515"/>
      <c r="FH515"/>
      <c r="FI515"/>
      <c r="FJ515"/>
      <c r="FK515"/>
      <c r="FL515"/>
      <c r="FM515"/>
      <c r="FN515"/>
      <c r="FO515"/>
      <c r="FP515"/>
      <c r="FQ515"/>
      <c r="FR515"/>
      <c r="FS515"/>
      <c r="FT515"/>
      <c r="FU515"/>
      <c r="FV515"/>
      <c r="FW515"/>
      <c r="FX515"/>
      <c r="FY515"/>
      <c r="FZ515"/>
      <c r="GA515"/>
      <c r="GB515"/>
      <c r="GC515"/>
      <c r="GD515"/>
      <c r="GE515"/>
      <c r="GF515"/>
      <c r="GG515"/>
      <c r="GH515"/>
      <c r="GI515"/>
      <c r="GJ515"/>
      <c r="GK515"/>
      <c r="GL515"/>
      <c r="GM515"/>
      <c r="GN515"/>
      <c r="GO515"/>
      <c r="GP515"/>
      <c r="GQ515"/>
      <c r="GR515"/>
      <c r="GS515"/>
      <c r="GT515"/>
      <c r="GU515"/>
      <c r="GV515"/>
      <c r="GW515"/>
      <c r="GX515"/>
      <c r="GY515"/>
      <c r="GZ515"/>
      <c r="HA515"/>
      <c r="HB515"/>
      <c r="HC515"/>
      <c r="HD515"/>
      <c r="HE515"/>
      <c r="HF515"/>
      <c r="HG515"/>
      <c r="HH515"/>
      <c r="HI515"/>
      <c r="HJ515"/>
      <c r="HK515"/>
      <c r="HL515"/>
      <c r="HM515"/>
      <c r="HN515"/>
      <c r="HO515"/>
      <c r="HP515"/>
      <c r="HQ515"/>
      <c r="HR515"/>
      <c r="HS515"/>
      <c r="HT515"/>
      <c r="HU515"/>
      <c r="HV515"/>
      <c r="HW515"/>
      <c r="HX515"/>
      <c r="HY515"/>
      <c r="HZ515"/>
      <c r="IA515"/>
      <c r="IB515"/>
      <c r="IC515"/>
      <c r="ID515"/>
      <c r="IE515"/>
      <c r="IF515"/>
      <c r="IG515"/>
      <c r="IH515"/>
      <c r="II515"/>
      <c r="IJ515"/>
      <c r="IK515"/>
      <c r="IL515"/>
      <c r="IM515"/>
      <c r="IN515"/>
      <c r="IO515"/>
      <c r="IP515"/>
      <c r="IQ515"/>
      <c r="IR515"/>
      <c r="IS515"/>
      <c r="IT515"/>
      <c r="IU515"/>
      <c r="IV515"/>
    </row>
    <row r="516" spans="1:256" s="152" customFormat="1" ht="26.25" customHeight="1" x14ac:dyDescent="0.2">
      <c r="A516" s="137">
        <v>29</v>
      </c>
      <c r="B516" s="140" t="s">
        <v>1375</v>
      </c>
      <c r="C516" s="137">
        <v>2015</v>
      </c>
      <c r="D516" s="340">
        <v>950</v>
      </c>
    </row>
    <row r="517" spans="1:256" s="152" customFormat="1" ht="26.25" customHeight="1" x14ac:dyDescent="0.2">
      <c r="A517" s="137">
        <v>30</v>
      </c>
      <c r="B517" s="140" t="s">
        <v>1375</v>
      </c>
      <c r="C517" s="137">
        <v>2015</v>
      </c>
      <c r="D517" s="340">
        <v>950</v>
      </c>
      <c r="E517"/>
      <c r="F517"/>
    </row>
    <row r="518" spans="1:256" ht="26.25" customHeight="1" x14ac:dyDescent="0.2">
      <c r="A518" s="159">
        <v>31</v>
      </c>
      <c r="B518" s="140" t="s">
        <v>1382</v>
      </c>
      <c r="C518" s="137">
        <v>2015</v>
      </c>
      <c r="D518" s="340">
        <v>1059</v>
      </c>
      <c r="E518"/>
      <c r="F518"/>
      <c r="G518"/>
      <c r="H518"/>
      <c r="I518"/>
      <c r="J518"/>
      <c r="K518"/>
      <c r="L518"/>
      <c r="M518"/>
      <c r="N518"/>
      <c r="O518"/>
      <c r="P518"/>
      <c r="Q518"/>
      <c r="R518"/>
      <c r="S518"/>
      <c r="T518"/>
      <c r="U518"/>
      <c r="V518"/>
      <c r="W518"/>
      <c r="X518"/>
      <c r="Y518"/>
      <c r="Z518"/>
      <c r="AA518"/>
      <c r="AB518"/>
      <c r="AC518"/>
      <c r="AD518"/>
      <c r="AE518"/>
      <c r="AF518"/>
      <c r="AG518"/>
      <c r="AH518"/>
      <c r="AI518"/>
      <c r="AJ518"/>
      <c r="AK518"/>
      <c r="AL518"/>
      <c r="AM518"/>
      <c r="AN518"/>
      <c r="AO518"/>
      <c r="AP518"/>
      <c r="AQ518"/>
      <c r="AR518"/>
      <c r="AS518"/>
      <c r="AT518"/>
      <c r="AU518"/>
      <c r="AV518"/>
      <c r="AW518"/>
      <c r="AX518"/>
      <c r="AY518"/>
      <c r="AZ518"/>
      <c r="BA518"/>
      <c r="BB518"/>
      <c r="BC518"/>
      <c r="BD518"/>
      <c r="BE518"/>
      <c r="BF518"/>
      <c r="BG518"/>
      <c r="BH518"/>
      <c r="BI518"/>
      <c r="BJ518"/>
      <c r="BK518"/>
      <c r="BL518"/>
      <c r="BM518"/>
      <c r="BN518"/>
      <c r="BO518"/>
      <c r="BP518"/>
      <c r="BQ518"/>
      <c r="BR518"/>
      <c r="BS518"/>
      <c r="BT518"/>
      <c r="BU518"/>
      <c r="BV518"/>
      <c r="BW518"/>
      <c r="BX518"/>
      <c r="BY518"/>
      <c r="BZ518"/>
      <c r="CA518"/>
      <c r="CB518"/>
      <c r="CC518"/>
      <c r="CD518"/>
      <c r="CE518"/>
      <c r="CF518"/>
      <c r="CG518"/>
      <c r="CH518"/>
      <c r="CI518"/>
      <c r="CJ518"/>
      <c r="CK518"/>
      <c r="CL518"/>
      <c r="CM518"/>
      <c r="CN518"/>
      <c r="CO518"/>
      <c r="CP518"/>
      <c r="CQ518"/>
      <c r="CR518"/>
      <c r="CS518"/>
      <c r="CT518"/>
      <c r="CU518"/>
      <c r="CV518"/>
      <c r="CW518"/>
      <c r="CX518"/>
      <c r="CY518"/>
      <c r="CZ518"/>
      <c r="DA518"/>
      <c r="DB518"/>
      <c r="DC518"/>
      <c r="DD518"/>
      <c r="DE518"/>
      <c r="DF518"/>
      <c r="DG518"/>
      <c r="DH518"/>
      <c r="DI518"/>
      <c r="DJ518"/>
      <c r="DK518"/>
      <c r="DL518"/>
      <c r="DM518"/>
      <c r="DN518"/>
      <c r="DO518"/>
      <c r="DP518"/>
      <c r="DQ518"/>
      <c r="DR518"/>
      <c r="DS518"/>
      <c r="DT518"/>
      <c r="DU518"/>
      <c r="DV518"/>
      <c r="DW518"/>
      <c r="DX518"/>
      <c r="DY518"/>
      <c r="DZ518"/>
      <c r="EA518"/>
      <c r="EB518"/>
      <c r="EC518"/>
      <c r="ED518"/>
      <c r="EE518"/>
      <c r="EF518"/>
      <c r="EG518"/>
      <c r="EH518"/>
      <c r="EI518"/>
      <c r="EJ518"/>
      <c r="EK518"/>
      <c r="EL518"/>
      <c r="EM518"/>
      <c r="EN518"/>
      <c r="EO518"/>
      <c r="EP518"/>
      <c r="EQ518"/>
      <c r="ER518"/>
      <c r="ES518"/>
      <c r="ET518"/>
      <c r="EU518"/>
      <c r="EV518"/>
      <c r="EW518"/>
      <c r="EX518"/>
      <c r="EY518"/>
      <c r="EZ518"/>
      <c r="FA518"/>
      <c r="FB518"/>
      <c r="FC518"/>
      <c r="FD518"/>
      <c r="FE518"/>
      <c r="FF518"/>
      <c r="FG518"/>
      <c r="FH518"/>
      <c r="FI518"/>
      <c r="FJ518"/>
      <c r="FK518"/>
      <c r="FL518"/>
      <c r="FM518"/>
      <c r="FN518"/>
      <c r="FO518"/>
      <c r="FP518"/>
      <c r="FQ518"/>
      <c r="FR518"/>
      <c r="FS518"/>
      <c r="FT518"/>
      <c r="FU518"/>
      <c r="FV518"/>
      <c r="FW518"/>
      <c r="FX518"/>
      <c r="FY518"/>
      <c r="FZ518"/>
      <c r="GA518"/>
      <c r="GB518"/>
      <c r="GC518"/>
      <c r="GD518"/>
      <c r="GE518"/>
      <c r="GF518"/>
      <c r="GG518"/>
      <c r="GH518"/>
      <c r="GI518"/>
      <c r="GJ518"/>
      <c r="GK518"/>
      <c r="GL518"/>
      <c r="GM518"/>
      <c r="GN518"/>
      <c r="GO518"/>
      <c r="GP518"/>
      <c r="GQ518"/>
      <c r="GR518"/>
      <c r="GS518"/>
      <c r="GT518"/>
      <c r="GU518"/>
      <c r="GV518"/>
      <c r="GW518"/>
      <c r="GX518"/>
      <c r="GY518"/>
      <c r="GZ518"/>
      <c r="HA518"/>
      <c r="HB518"/>
      <c r="HC518"/>
      <c r="HD518"/>
      <c r="HE518"/>
      <c r="HF518"/>
      <c r="HG518"/>
      <c r="HH518"/>
      <c r="HI518"/>
      <c r="HJ518"/>
      <c r="HK518"/>
      <c r="HL518"/>
      <c r="HM518"/>
      <c r="HN518"/>
      <c r="HO518"/>
      <c r="HP518"/>
      <c r="HQ518"/>
      <c r="HR518"/>
      <c r="HS518"/>
      <c r="HT518"/>
      <c r="HU518"/>
      <c r="HV518"/>
      <c r="HW518"/>
      <c r="HX518"/>
      <c r="HY518"/>
      <c r="HZ518"/>
      <c r="IA518"/>
      <c r="IB518"/>
      <c r="IC518"/>
      <c r="ID518"/>
      <c r="IE518"/>
      <c r="IF518"/>
      <c r="IG518"/>
      <c r="IH518"/>
      <c r="II518"/>
      <c r="IJ518"/>
      <c r="IK518"/>
      <c r="IL518"/>
      <c r="IM518"/>
      <c r="IN518"/>
      <c r="IO518"/>
      <c r="IP518"/>
      <c r="IQ518"/>
      <c r="IR518"/>
      <c r="IS518"/>
      <c r="IT518"/>
      <c r="IU518"/>
      <c r="IV518"/>
    </row>
    <row r="519" spans="1:256" ht="26.25" customHeight="1" x14ac:dyDescent="0.2">
      <c r="A519" s="159">
        <v>32</v>
      </c>
      <c r="B519" s="140" t="s">
        <v>1382</v>
      </c>
      <c r="C519" s="137">
        <v>2015</v>
      </c>
      <c r="D519" s="340">
        <v>1059</v>
      </c>
      <c r="E519"/>
      <c r="F519"/>
      <c r="G519"/>
      <c r="H519"/>
      <c r="I519"/>
      <c r="J519"/>
      <c r="K519"/>
      <c r="L519"/>
      <c r="M519"/>
      <c r="N519"/>
      <c r="O519"/>
      <c r="P519"/>
      <c r="Q519"/>
      <c r="R519"/>
      <c r="S519"/>
      <c r="T519"/>
      <c r="U519"/>
      <c r="V519"/>
      <c r="W519"/>
      <c r="X519"/>
      <c r="Y519"/>
      <c r="Z519"/>
      <c r="AA519"/>
      <c r="AB519"/>
      <c r="AC519"/>
      <c r="AD519"/>
      <c r="AE519"/>
      <c r="AF519"/>
      <c r="AG519"/>
      <c r="AH519"/>
      <c r="AI519"/>
      <c r="AJ519"/>
      <c r="AK519"/>
      <c r="AL519"/>
      <c r="AM519"/>
      <c r="AN519"/>
      <c r="AO519"/>
      <c r="AP519"/>
      <c r="AQ519"/>
      <c r="AR519"/>
      <c r="AS519"/>
      <c r="AT519"/>
      <c r="AU519"/>
      <c r="AV519"/>
      <c r="AW519"/>
      <c r="AX519"/>
      <c r="AY519"/>
      <c r="AZ519"/>
      <c r="BA519"/>
      <c r="BB519"/>
      <c r="BC519"/>
      <c r="BD519"/>
      <c r="BE519"/>
      <c r="BF519"/>
      <c r="BG519"/>
      <c r="BH519"/>
      <c r="BI519"/>
      <c r="BJ519"/>
      <c r="BK519"/>
      <c r="BL519"/>
      <c r="BM519"/>
      <c r="BN519"/>
      <c r="BO519"/>
      <c r="BP519"/>
      <c r="BQ519"/>
      <c r="BR519"/>
      <c r="BS519"/>
      <c r="BT519"/>
      <c r="BU519"/>
      <c r="BV519"/>
      <c r="BW519"/>
      <c r="BX519"/>
      <c r="BY519"/>
      <c r="BZ519"/>
      <c r="CA519"/>
      <c r="CB519"/>
      <c r="CC519"/>
      <c r="CD519"/>
      <c r="CE519"/>
      <c r="CF519"/>
      <c r="CG519"/>
      <c r="CH519"/>
      <c r="CI519"/>
      <c r="CJ519"/>
      <c r="CK519"/>
      <c r="CL519"/>
      <c r="CM519"/>
      <c r="CN519"/>
      <c r="CO519"/>
      <c r="CP519"/>
      <c r="CQ519"/>
      <c r="CR519"/>
      <c r="CS519"/>
      <c r="CT519"/>
      <c r="CU519"/>
      <c r="CV519"/>
      <c r="CW519"/>
      <c r="CX519"/>
      <c r="CY519"/>
      <c r="CZ519"/>
      <c r="DA519"/>
      <c r="DB519"/>
      <c r="DC519"/>
      <c r="DD519"/>
      <c r="DE519"/>
      <c r="DF519"/>
      <c r="DG519"/>
      <c r="DH519"/>
      <c r="DI519"/>
      <c r="DJ519"/>
      <c r="DK519"/>
      <c r="DL519"/>
      <c r="DM519"/>
      <c r="DN519"/>
      <c r="DO519"/>
      <c r="DP519"/>
      <c r="DQ519"/>
      <c r="DR519"/>
      <c r="DS519"/>
      <c r="DT519"/>
      <c r="DU519"/>
      <c r="DV519"/>
      <c r="DW519"/>
      <c r="DX519"/>
      <c r="DY519"/>
      <c r="DZ519"/>
      <c r="EA519"/>
      <c r="EB519"/>
      <c r="EC519"/>
      <c r="ED519"/>
      <c r="EE519"/>
      <c r="EF519"/>
      <c r="EG519"/>
      <c r="EH519"/>
      <c r="EI519"/>
      <c r="EJ519"/>
      <c r="EK519"/>
      <c r="EL519"/>
      <c r="EM519"/>
      <c r="EN519"/>
      <c r="EO519"/>
      <c r="EP519"/>
      <c r="EQ519"/>
      <c r="ER519"/>
      <c r="ES519"/>
      <c r="ET519"/>
      <c r="EU519"/>
      <c r="EV519"/>
      <c r="EW519"/>
      <c r="EX519"/>
      <c r="EY519"/>
      <c r="EZ519"/>
      <c r="FA519"/>
      <c r="FB519"/>
      <c r="FC519"/>
      <c r="FD519"/>
      <c r="FE519"/>
      <c r="FF519"/>
      <c r="FG519"/>
      <c r="FH519"/>
      <c r="FI519"/>
      <c r="FJ519"/>
      <c r="FK519"/>
      <c r="FL519"/>
      <c r="FM519"/>
      <c r="FN519"/>
      <c r="FO519"/>
      <c r="FP519"/>
      <c r="FQ519"/>
      <c r="FR519"/>
      <c r="FS519"/>
      <c r="FT519"/>
      <c r="FU519"/>
      <c r="FV519"/>
      <c r="FW519"/>
      <c r="FX519"/>
      <c r="FY519"/>
      <c r="FZ519"/>
      <c r="GA519"/>
      <c r="GB519"/>
      <c r="GC519"/>
      <c r="GD519"/>
      <c r="GE519"/>
      <c r="GF519"/>
      <c r="GG519"/>
      <c r="GH519"/>
      <c r="GI519"/>
      <c r="GJ519"/>
      <c r="GK519"/>
      <c r="GL519"/>
      <c r="GM519"/>
      <c r="GN519"/>
      <c r="GO519"/>
      <c r="GP519"/>
      <c r="GQ519"/>
      <c r="GR519"/>
      <c r="GS519"/>
      <c r="GT519"/>
      <c r="GU519"/>
      <c r="GV519"/>
      <c r="GW519"/>
      <c r="GX519"/>
      <c r="GY519"/>
      <c r="GZ519"/>
      <c r="HA519"/>
      <c r="HB519"/>
      <c r="HC519"/>
      <c r="HD519"/>
      <c r="HE519"/>
      <c r="HF519"/>
      <c r="HG519"/>
      <c r="HH519"/>
      <c r="HI519"/>
      <c r="HJ519"/>
      <c r="HK519"/>
      <c r="HL519"/>
      <c r="HM519"/>
      <c r="HN519"/>
      <c r="HO519"/>
      <c r="HP519"/>
      <c r="HQ519"/>
      <c r="HR519"/>
      <c r="HS519"/>
      <c r="HT519"/>
      <c r="HU519"/>
      <c r="HV519"/>
      <c r="HW519"/>
      <c r="HX519"/>
      <c r="HY519"/>
      <c r="HZ519"/>
      <c r="IA519"/>
      <c r="IB519"/>
      <c r="IC519"/>
      <c r="ID519"/>
      <c r="IE519"/>
      <c r="IF519"/>
      <c r="IG519"/>
      <c r="IH519"/>
      <c r="II519"/>
      <c r="IJ519"/>
      <c r="IK519"/>
      <c r="IL519"/>
      <c r="IM519"/>
      <c r="IN519"/>
      <c r="IO519"/>
      <c r="IP519"/>
      <c r="IQ519"/>
      <c r="IR519"/>
      <c r="IS519"/>
      <c r="IT519"/>
      <c r="IU519"/>
      <c r="IV519"/>
    </row>
    <row r="520" spans="1:256" ht="26.25" customHeight="1" x14ac:dyDescent="0.2">
      <c r="A520" s="137">
        <v>33</v>
      </c>
      <c r="B520" s="140" t="s">
        <v>1328</v>
      </c>
      <c r="C520" s="137">
        <v>2016</v>
      </c>
      <c r="D520" s="340">
        <v>2181</v>
      </c>
      <c r="E520"/>
      <c r="F520"/>
      <c r="G520"/>
      <c r="H520"/>
      <c r="I520"/>
      <c r="J520"/>
      <c r="K520"/>
      <c r="L520"/>
      <c r="M520"/>
      <c r="N520"/>
      <c r="O520"/>
      <c r="P520"/>
      <c r="Q520"/>
      <c r="R520"/>
      <c r="S520"/>
      <c r="T520"/>
      <c r="U520"/>
      <c r="V520"/>
      <c r="W520"/>
      <c r="X520"/>
      <c r="Y520"/>
      <c r="Z520"/>
      <c r="AA520"/>
      <c r="AB520"/>
      <c r="AC520"/>
      <c r="AD520"/>
      <c r="AE520"/>
      <c r="AF520"/>
      <c r="AG520"/>
      <c r="AH520"/>
      <c r="AI520"/>
      <c r="AJ520"/>
      <c r="AK520"/>
      <c r="AL520"/>
      <c r="AM520"/>
      <c r="AN520"/>
      <c r="AO520"/>
      <c r="AP520"/>
      <c r="AQ520"/>
      <c r="AR520"/>
      <c r="AS520"/>
      <c r="AT520"/>
      <c r="AU520"/>
      <c r="AV520"/>
      <c r="AW520"/>
      <c r="AX520"/>
      <c r="AY520"/>
      <c r="AZ520"/>
      <c r="BA520"/>
      <c r="BB520"/>
      <c r="BC520"/>
      <c r="BD520"/>
      <c r="BE520"/>
      <c r="BF520"/>
      <c r="BG520"/>
      <c r="BH520"/>
      <c r="BI520"/>
      <c r="BJ520"/>
      <c r="BK520"/>
      <c r="BL520"/>
      <c r="BM520"/>
      <c r="BN520"/>
      <c r="BO520"/>
      <c r="BP520"/>
      <c r="BQ520"/>
      <c r="BR520"/>
      <c r="BS520"/>
      <c r="BT520"/>
      <c r="BU520"/>
      <c r="BV520"/>
      <c r="BW520"/>
      <c r="BX520"/>
      <c r="BY520"/>
      <c r="BZ520"/>
      <c r="CA520"/>
      <c r="CB520"/>
      <c r="CC520"/>
      <c r="CD520"/>
      <c r="CE520"/>
      <c r="CF520"/>
      <c r="CG520"/>
      <c r="CH520"/>
      <c r="CI520"/>
      <c r="CJ520"/>
      <c r="CK520"/>
      <c r="CL520"/>
      <c r="CM520"/>
      <c r="CN520"/>
      <c r="CO520"/>
      <c r="CP520"/>
      <c r="CQ520"/>
      <c r="CR520"/>
      <c r="CS520"/>
      <c r="CT520"/>
      <c r="CU520"/>
      <c r="CV520"/>
      <c r="CW520"/>
      <c r="CX520"/>
      <c r="CY520"/>
      <c r="CZ520"/>
      <c r="DA520"/>
      <c r="DB520"/>
      <c r="DC520"/>
      <c r="DD520"/>
      <c r="DE520"/>
      <c r="DF520"/>
      <c r="DG520"/>
      <c r="DH520"/>
      <c r="DI520"/>
      <c r="DJ520"/>
      <c r="DK520"/>
      <c r="DL520"/>
      <c r="DM520"/>
      <c r="DN520"/>
      <c r="DO520"/>
      <c r="DP520"/>
      <c r="DQ520"/>
      <c r="DR520"/>
      <c r="DS520"/>
      <c r="DT520"/>
      <c r="DU520"/>
      <c r="DV520"/>
      <c r="DW520"/>
      <c r="DX520"/>
      <c r="DY520"/>
      <c r="DZ520"/>
      <c r="EA520"/>
      <c r="EB520"/>
      <c r="EC520"/>
      <c r="ED520"/>
      <c r="EE520"/>
      <c r="EF520"/>
      <c r="EG520"/>
      <c r="EH520"/>
      <c r="EI520"/>
      <c r="EJ520"/>
      <c r="EK520"/>
      <c r="EL520"/>
      <c r="EM520"/>
      <c r="EN520"/>
      <c r="EO520"/>
      <c r="EP520"/>
      <c r="EQ520"/>
      <c r="ER520"/>
      <c r="ES520"/>
      <c r="ET520"/>
      <c r="EU520"/>
      <c r="EV520"/>
      <c r="EW520"/>
      <c r="EX520"/>
      <c r="EY520"/>
      <c r="EZ520"/>
      <c r="FA520"/>
      <c r="FB520"/>
      <c r="FC520"/>
      <c r="FD520"/>
      <c r="FE520"/>
      <c r="FF520"/>
      <c r="FG520"/>
      <c r="FH520"/>
      <c r="FI520"/>
      <c r="FJ520"/>
      <c r="FK520"/>
      <c r="FL520"/>
      <c r="FM520"/>
      <c r="FN520"/>
      <c r="FO520"/>
      <c r="FP520"/>
      <c r="FQ520"/>
      <c r="FR520"/>
      <c r="FS520"/>
      <c r="FT520"/>
      <c r="FU520"/>
      <c r="FV520"/>
      <c r="FW520"/>
      <c r="FX520"/>
      <c r="FY520"/>
      <c r="FZ520"/>
      <c r="GA520"/>
      <c r="GB520"/>
      <c r="GC520"/>
      <c r="GD520"/>
      <c r="GE520"/>
      <c r="GF520"/>
      <c r="GG520"/>
      <c r="GH520"/>
      <c r="GI520"/>
      <c r="GJ520"/>
      <c r="GK520"/>
      <c r="GL520"/>
      <c r="GM520"/>
      <c r="GN520"/>
      <c r="GO520"/>
      <c r="GP520"/>
      <c r="GQ520"/>
      <c r="GR520"/>
      <c r="GS520"/>
      <c r="GT520"/>
      <c r="GU520"/>
      <c r="GV520"/>
      <c r="GW520"/>
      <c r="GX520"/>
      <c r="GY520"/>
      <c r="GZ520"/>
      <c r="HA520"/>
      <c r="HB520"/>
      <c r="HC520"/>
      <c r="HD520"/>
      <c r="HE520"/>
      <c r="HF520"/>
      <c r="HG520"/>
      <c r="HH520"/>
      <c r="HI520"/>
      <c r="HJ520"/>
      <c r="HK520"/>
      <c r="HL520"/>
      <c r="HM520"/>
      <c r="HN520"/>
      <c r="HO520"/>
      <c r="HP520"/>
      <c r="HQ520"/>
      <c r="HR520"/>
      <c r="HS520"/>
      <c r="HT520"/>
      <c r="HU520"/>
      <c r="HV520"/>
      <c r="HW520"/>
      <c r="HX520"/>
      <c r="HY520"/>
      <c r="HZ520"/>
      <c r="IA520"/>
      <c r="IB520"/>
      <c r="IC520"/>
      <c r="ID520"/>
      <c r="IE520"/>
      <c r="IF520"/>
      <c r="IG520"/>
      <c r="IH520"/>
      <c r="II520"/>
      <c r="IJ520"/>
      <c r="IK520"/>
      <c r="IL520"/>
      <c r="IM520"/>
      <c r="IN520"/>
      <c r="IO520"/>
      <c r="IP520"/>
      <c r="IQ520"/>
      <c r="IR520"/>
      <c r="IS520"/>
      <c r="IT520"/>
      <c r="IU520"/>
      <c r="IV520"/>
    </row>
    <row r="521" spans="1:256" ht="26.25" customHeight="1" x14ac:dyDescent="0.2">
      <c r="A521" s="137">
        <v>34</v>
      </c>
      <c r="B521" s="140" t="s">
        <v>1366</v>
      </c>
      <c r="C521" s="137">
        <v>2016</v>
      </c>
      <c r="D521" s="340">
        <v>769</v>
      </c>
      <c r="E521" s="152"/>
      <c r="F521" s="152"/>
      <c r="G521"/>
      <c r="H521"/>
      <c r="I521"/>
      <c r="J521"/>
      <c r="K521"/>
      <c r="L521"/>
      <c r="M521"/>
      <c r="N521"/>
      <c r="O521"/>
      <c r="P521"/>
      <c r="Q521"/>
      <c r="R521"/>
      <c r="S521"/>
      <c r="T521"/>
      <c r="U521"/>
      <c r="V521"/>
      <c r="W521"/>
      <c r="X521"/>
      <c r="Y521"/>
      <c r="Z521"/>
      <c r="AA521"/>
      <c r="AB521"/>
      <c r="AC521"/>
      <c r="AD521"/>
      <c r="AE521"/>
      <c r="AF521"/>
      <c r="AG521"/>
      <c r="AH521"/>
      <c r="AI521"/>
      <c r="AJ521"/>
      <c r="AK521"/>
      <c r="AL521"/>
      <c r="AM521"/>
      <c r="AN521"/>
      <c r="AO521"/>
      <c r="AP521"/>
      <c r="AQ521"/>
      <c r="AR521"/>
      <c r="AS521"/>
      <c r="AT521"/>
      <c r="AU521"/>
      <c r="AV521"/>
      <c r="AW521"/>
      <c r="AX521"/>
      <c r="AY521"/>
      <c r="AZ521"/>
      <c r="BA521"/>
      <c r="BB521"/>
      <c r="BC521"/>
      <c r="BD521"/>
      <c r="BE521"/>
      <c r="BF521"/>
      <c r="BG521"/>
      <c r="BH521"/>
      <c r="BI521"/>
      <c r="BJ521"/>
      <c r="BK521"/>
      <c r="BL521"/>
      <c r="BM521"/>
      <c r="BN521"/>
      <c r="BO521"/>
      <c r="BP521"/>
      <c r="BQ521"/>
      <c r="BR521"/>
      <c r="BS521"/>
      <c r="BT521"/>
      <c r="BU521"/>
      <c r="BV521"/>
      <c r="BW521"/>
      <c r="BX521"/>
      <c r="BY521"/>
      <c r="BZ521"/>
      <c r="CA521"/>
      <c r="CB521"/>
      <c r="CC521"/>
      <c r="CD521"/>
      <c r="CE521"/>
      <c r="CF521"/>
      <c r="CG521"/>
      <c r="CH521"/>
      <c r="CI521"/>
      <c r="CJ521"/>
      <c r="CK521"/>
      <c r="CL521"/>
      <c r="CM521"/>
      <c r="CN521"/>
      <c r="CO521"/>
      <c r="CP521"/>
      <c r="CQ521"/>
      <c r="CR521"/>
      <c r="CS521"/>
      <c r="CT521"/>
      <c r="CU521"/>
      <c r="CV521"/>
      <c r="CW521"/>
      <c r="CX521"/>
      <c r="CY521"/>
      <c r="CZ521"/>
      <c r="DA521"/>
      <c r="DB521"/>
      <c r="DC521"/>
      <c r="DD521"/>
      <c r="DE521"/>
      <c r="DF521"/>
      <c r="DG521"/>
      <c r="DH521"/>
      <c r="DI521"/>
      <c r="DJ521"/>
      <c r="DK521"/>
      <c r="DL521"/>
      <c r="DM521"/>
      <c r="DN521"/>
      <c r="DO521"/>
      <c r="DP521"/>
      <c r="DQ521"/>
      <c r="DR521"/>
      <c r="DS521"/>
      <c r="DT521"/>
      <c r="DU521"/>
      <c r="DV521"/>
      <c r="DW521"/>
      <c r="DX521"/>
      <c r="DY521"/>
      <c r="DZ521"/>
      <c r="EA521"/>
      <c r="EB521"/>
      <c r="EC521"/>
      <c r="ED521"/>
      <c r="EE521"/>
      <c r="EF521"/>
      <c r="EG521"/>
      <c r="EH521"/>
      <c r="EI521"/>
      <c r="EJ521"/>
      <c r="EK521"/>
      <c r="EL521"/>
      <c r="EM521"/>
      <c r="EN521"/>
      <c r="EO521"/>
      <c r="EP521"/>
      <c r="EQ521"/>
      <c r="ER521"/>
      <c r="ES521"/>
      <c r="ET521"/>
      <c r="EU521"/>
      <c r="EV521"/>
      <c r="EW521"/>
      <c r="EX521"/>
      <c r="EY521"/>
      <c r="EZ521"/>
      <c r="FA521"/>
      <c r="FB521"/>
      <c r="FC521"/>
      <c r="FD521"/>
      <c r="FE521"/>
      <c r="FF521"/>
      <c r="FG521"/>
      <c r="FH521"/>
      <c r="FI521"/>
      <c r="FJ521"/>
      <c r="FK521"/>
      <c r="FL521"/>
      <c r="FM521"/>
      <c r="FN521"/>
      <c r="FO521"/>
      <c r="FP521"/>
      <c r="FQ521"/>
      <c r="FR521"/>
      <c r="FS521"/>
      <c r="FT521"/>
      <c r="FU521"/>
      <c r="FV521"/>
      <c r="FW521"/>
      <c r="FX521"/>
      <c r="FY521"/>
      <c r="FZ521"/>
      <c r="GA521"/>
      <c r="GB521"/>
      <c r="GC521"/>
      <c r="GD521"/>
      <c r="GE521"/>
      <c r="GF521"/>
      <c r="GG521"/>
      <c r="GH521"/>
      <c r="GI521"/>
      <c r="GJ521"/>
      <c r="GK521"/>
      <c r="GL521"/>
      <c r="GM521"/>
      <c r="GN521"/>
      <c r="GO521"/>
      <c r="GP521"/>
      <c r="GQ521"/>
      <c r="GR521"/>
      <c r="GS521"/>
      <c r="GT521"/>
      <c r="GU521"/>
      <c r="GV521"/>
      <c r="GW521"/>
      <c r="GX521"/>
      <c r="GY521"/>
      <c r="GZ521"/>
      <c r="HA521"/>
      <c r="HB521"/>
      <c r="HC521"/>
      <c r="HD521"/>
      <c r="HE521"/>
      <c r="HF521"/>
      <c r="HG521"/>
      <c r="HH521"/>
      <c r="HI521"/>
      <c r="HJ521"/>
      <c r="HK521"/>
      <c r="HL521"/>
      <c r="HM521"/>
      <c r="HN521"/>
      <c r="HO521"/>
      <c r="HP521"/>
      <c r="HQ521"/>
      <c r="HR521"/>
      <c r="HS521"/>
      <c r="HT521"/>
      <c r="HU521"/>
      <c r="HV521"/>
      <c r="HW521"/>
      <c r="HX521"/>
      <c r="HY521"/>
      <c r="HZ521"/>
      <c r="IA521"/>
      <c r="IB521"/>
      <c r="IC521"/>
      <c r="ID521"/>
      <c r="IE521"/>
      <c r="IF521"/>
      <c r="IG521"/>
      <c r="IH521"/>
      <c r="II521"/>
      <c r="IJ521"/>
      <c r="IK521"/>
      <c r="IL521"/>
      <c r="IM521"/>
      <c r="IN521"/>
      <c r="IO521"/>
      <c r="IP521"/>
      <c r="IQ521"/>
      <c r="IR521"/>
      <c r="IS521"/>
      <c r="IT521"/>
      <c r="IU521"/>
      <c r="IV521"/>
    </row>
    <row r="522" spans="1:256" ht="26.25" customHeight="1" x14ac:dyDescent="0.2">
      <c r="A522" s="137">
        <v>35</v>
      </c>
      <c r="B522" s="140" t="s">
        <v>1287</v>
      </c>
      <c r="C522" s="137">
        <v>2016</v>
      </c>
      <c r="D522" s="340">
        <v>3198</v>
      </c>
      <c r="E522" s="152"/>
      <c r="F522" s="152"/>
      <c r="G522"/>
      <c r="H522"/>
      <c r="I522"/>
      <c r="J522"/>
      <c r="K522"/>
      <c r="L522"/>
      <c r="M522"/>
      <c r="N522"/>
      <c r="O522"/>
      <c r="P522"/>
      <c r="Q522"/>
      <c r="R522"/>
      <c r="S522"/>
      <c r="T522"/>
      <c r="U522"/>
      <c r="V522"/>
      <c r="W522"/>
      <c r="X522"/>
      <c r="Y522"/>
      <c r="Z522"/>
      <c r="AA522"/>
      <c r="AB522"/>
      <c r="AC522"/>
      <c r="AD522"/>
      <c r="AE522"/>
      <c r="AF522"/>
      <c r="AG522"/>
      <c r="AH522"/>
      <c r="AI522"/>
      <c r="AJ522"/>
      <c r="AK522"/>
      <c r="AL522"/>
      <c r="AM522"/>
      <c r="AN522"/>
      <c r="AO522"/>
      <c r="AP522"/>
      <c r="AQ522"/>
      <c r="AR522"/>
      <c r="AS522"/>
      <c r="AT522"/>
      <c r="AU522"/>
      <c r="AV522"/>
      <c r="AW522"/>
      <c r="AX522"/>
      <c r="AY522"/>
      <c r="AZ522"/>
      <c r="BA522"/>
      <c r="BB522"/>
      <c r="BC522"/>
      <c r="BD522"/>
      <c r="BE522"/>
      <c r="BF522"/>
      <c r="BG522"/>
      <c r="BH522"/>
      <c r="BI522"/>
      <c r="BJ522"/>
      <c r="BK522"/>
      <c r="BL522"/>
      <c r="BM522"/>
      <c r="BN522"/>
      <c r="BO522"/>
      <c r="BP522"/>
      <c r="BQ522"/>
      <c r="BR522"/>
      <c r="BS522"/>
      <c r="BT522"/>
      <c r="BU522"/>
      <c r="BV522"/>
      <c r="BW522"/>
      <c r="BX522"/>
      <c r="BY522"/>
      <c r="BZ522"/>
      <c r="CA522"/>
      <c r="CB522"/>
      <c r="CC522"/>
      <c r="CD522"/>
      <c r="CE522"/>
      <c r="CF522"/>
      <c r="CG522"/>
      <c r="CH522"/>
      <c r="CI522"/>
      <c r="CJ522"/>
      <c r="CK522"/>
      <c r="CL522"/>
      <c r="CM522"/>
      <c r="CN522"/>
      <c r="CO522"/>
      <c r="CP522"/>
      <c r="CQ522"/>
      <c r="CR522"/>
      <c r="CS522"/>
      <c r="CT522"/>
      <c r="CU522"/>
      <c r="CV522"/>
      <c r="CW522"/>
      <c r="CX522"/>
      <c r="CY522"/>
      <c r="CZ522"/>
      <c r="DA522"/>
      <c r="DB522"/>
      <c r="DC522"/>
      <c r="DD522"/>
      <c r="DE522"/>
      <c r="DF522"/>
      <c r="DG522"/>
      <c r="DH522"/>
      <c r="DI522"/>
      <c r="DJ522"/>
      <c r="DK522"/>
      <c r="DL522"/>
      <c r="DM522"/>
      <c r="DN522"/>
      <c r="DO522"/>
      <c r="DP522"/>
      <c r="DQ522"/>
      <c r="DR522"/>
      <c r="DS522"/>
      <c r="DT522"/>
      <c r="DU522"/>
      <c r="DV522"/>
      <c r="DW522"/>
      <c r="DX522"/>
      <c r="DY522"/>
      <c r="DZ522"/>
      <c r="EA522"/>
      <c r="EB522"/>
      <c r="EC522"/>
      <c r="ED522"/>
      <c r="EE522"/>
      <c r="EF522"/>
      <c r="EG522"/>
      <c r="EH522"/>
      <c r="EI522"/>
      <c r="EJ522"/>
      <c r="EK522"/>
      <c r="EL522"/>
      <c r="EM522"/>
      <c r="EN522"/>
      <c r="EO522"/>
      <c r="EP522"/>
      <c r="EQ522"/>
      <c r="ER522"/>
      <c r="ES522"/>
      <c r="ET522"/>
      <c r="EU522"/>
      <c r="EV522"/>
      <c r="EW522"/>
      <c r="EX522"/>
      <c r="EY522"/>
      <c r="EZ522"/>
      <c r="FA522"/>
      <c r="FB522"/>
      <c r="FC522"/>
      <c r="FD522"/>
      <c r="FE522"/>
      <c r="FF522"/>
      <c r="FG522"/>
      <c r="FH522"/>
      <c r="FI522"/>
      <c r="FJ522"/>
      <c r="FK522"/>
      <c r="FL522"/>
      <c r="FM522"/>
      <c r="FN522"/>
      <c r="FO522"/>
      <c r="FP522"/>
      <c r="FQ522"/>
      <c r="FR522"/>
      <c r="FS522"/>
      <c r="FT522"/>
      <c r="FU522"/>
      <c r="FV522"/>
      <c r="FW522"/>
      <c r="FX522"/>
      <c r="FY522"/>
      <c r="FZ522"/>
      <c r="GA522"/>
      <c r="GB522"/>
      <c r="GC522"/>
      <c r="GD522"/>
      <c r="GE522"/>
      <c r="GF522"/>
      <c r="GG522"/>
      <c r="GH522"/>
      <c r="GI522"/>
      <c r="GJ522"/>
      <c r="GK522"/>
      <c r="GL522"/>
      <c r="GM522"/>
      <c r="GN522"/>
      <c r="GO522"/>
      <c r="GP522"/>
      <c r="GQ522"/>
      <c r="GR522"/>
      <c r="GS522"/>
      <c r="GT522"/>
      <c r="GU522"/>
      <c r="GV522"/>
      <c r="GW522"/>
      <c r="GX522"/>
      <c r="GY522"/>
      <c r="GZ522"/>
      <c r="HA522"/>
      <c r="HB522"/>
      <c r="HC522"/>
      <c r="HD522"/>
      <c r="HE522"/>
      <c r="HF522"/>
      <c r="HG522"/>
      <c r="HH522"/>
      <c r="HI522"/>
      <c r="HJ522"/>
      <c r="HK522"/>
      <c r="HL522"/>
      <c r="HM522"/>
      <c r="HN522"/>
      <c r="HO522"/>
      <c r="HP522"/>
      <c r="HQ522"/>
      <c r="HR522"/>
      <c r="HS522"/>
      <c r="HT522"/>
      <c r="HU522"/>
      <c r="HV522"/>
      <c r="HW522"/>
      <c r="HX522"/>
      <c r="HY522"/>
      <c r="HZ522"/>
      <c r="IA522"/>
      <c r="IB522"/>
      <c r="IC522"/>
      <c r="ID522"/>
      <c r="IE522"/>
      <c r="IF522"/>
      <c r="IG522"/>
      <c r="IH522"/>
      <c r="II522"/>
      <c r="IJ522"/>
      <c r="IK522"/>
      <c r="IL522"/>
      <c r="IM522"/>
      <c r="IN522"/>
      <c r="IO522"/>
      <c r="IP522"/>
      <c r="IQ522"/>
      <c r="IR522"/>
      <c r="IS522"/>
      <c r="IT522"/>
      <c r="IU522"/>
      <c r="IV522"/>
    </row>
    <row r="523" spans="1:256" s="152" customFormat="1" ht="26.25" customHeight="1" x14ac:dyDescent="0.2">
      <c r="A523" s="137">
        <v>36</v>
      </c>
      <c r="B523" s="140" t="s">
        <v>1383</v>
      </c>
      <c r="C523" s="137">
        <v>2016</v>
      </c>
      <c r="D523" s="340">
        <v>1799</v>
      </c>
    </row>
    <row r="524" spans="1:256" ht="26.25" customHeight="1" x14ac:dyDescent="0.2">
      <c r="A524" s="159">
        <v>37</v>
      </c>
      <c r="B524" s="140" t="s">
        <v>1383</v>
      </c>
      <c r="C524" s="137">
        <v>2016</v>
      </c>
      <c r="D524" s="340">
        <v>1799</v>
      </c>
      <c r="E524"/>
      <c r="F524"/>
      <c r="G524"/>
      <c r="H524"/>
      <c r="I524"/>
      <c r="J524"/>
      <c r="K524"/>
      <c r="L524"/>
      <c r="M524"/>
      <c r="N524"/>
      <c r="O524"/>
      <c r="P524"/>
      <c r="Q524"/>
      <c r="R524"/>
      <c r="S524"/>
      <c r="T524"/>
      <c r="U524"/>
      <c r="V524"/>
      <c r="W524"/>
      <c r="X524"/>
      <c r="Y524"/>
      <c r="Z524"/>
      <c r="AA524"/>
      <c r="AB524"/>
      <c r="AC524"/>
      <c r="AD524"/>
      <c r="AE524"/>
      <c r="AF524"/>
      <c r="AG524"/>
      <c r="AH524"/>
      <c r="AI524"/>
      <c r="AJ524"/>
      <c r="AK524"/>
      <c r="AL524"/>
      <c r="AM524"/>
      <c r="AN524"/>
      <c r="AO524"/>
      <c r="AP524"/>
      <c r="AQ524"/>
      <c r="AR524"/>
      <c r="AS524"/>
      <c r="AT524"/>
      <c r="AU524"/>
      <c r="AV524"/>
      <c r="AW524"/>
      <c r="AX524"/>
      <c r="AY524"/>
      <c r="AZ524"/>
      <c r="BA524"/>
      <c r="BB524"/>
      <c r="BC524"/>
      <c r="BD524"/>
      <c r="BE524"/>
      <c r="BF524"/>
      <c r="BG524"/>
      <c r="BH524"/>
      <c r="BI524"/>
      <c r="BJ524"/>
      <c r="BK524"/>
      <c r="BL524"/>
      <c r="BM524"/>
      <c r="BN524"/>
      <c r="BO524"/>
      <c r="BP524"/>
      <c r="BQ524"/>
      <c r="BR524"/>
      <c r="BS524"/>
      <c r="BT524"/>
      <c r="BU524"/>
      <c r="BV524"/>
      <c r="BW524"/>
      <c r="BX524"/>
      <c r="BY524"/>
      <c r="BZ524"/>
      <c r="CA524"/>
      <c r="CB524"/>
      <c r="CC524"/>
      <c r="CD524"/>
      <c r="CE524"/>
      <c r="CF524"/>
      <c r="CG524"/>
      <c r="CH524"/>
      <c r="CI524"/>
      <c r="CJ524"/>
      <c r="CK524"/>
      <c r="CL524"/>
      <c r="CM524"/>
      <c r="CN524"/>
      <c r="CO524"/>
      <c r="CP524"/>
      <c r="CQ524"/>
      <c r="CR524"/>
      <c r="CS524"/>
      <c r="CT524"/>
      <c r="CU524"/>
      <c r="CV524"/>
      <c r="CW524"/>
      <c r="CX524"/>
      <c r="CY524"/>
      <c r="CZ524"/>
      <c r="DA524"/>
      <c r="DB524"/>
      <c r="DC524"/>
      <c r="DD524"/>
      <c r="DE524"/>
      <c r="DF524"/>
      <c r="DG524"/>
      <c r="DH524"/>
      <c r="DI524"/>
      <c r="DJ524"/>
      <c r="DK524"/>
      <c r="DL524"/>
      <c r="DM524"/>
      <c r="DN524"/>
      <c r="DO524"/>
      <c r="DP524"/>
      <c r="DQ524"/>
      <c r="DR524"/>
      <c r="DS524"/>
      <c r="DT524"/>
      <c r="DU524"/>
      <c r="DV524"/>
      <c r="DW524"/>
      <c r="DX524"/>
      <c r="DY524"/>
      <c r="DZ524"/>
      <c r="EA524"/>
      <c r="EB524"/>
      <c r="EC524"/>
      <c r="ED524"/>
      <c r="EE524"/>
      <c r="EF524"/>
      <c r="EG524"/>
      <c r="EH524"/>
      <c r="EI524"/>
      <c r="EJ524"/>
      <c r="EK524"/>
      <c r="EL524"/>
      <c r="EM524"/>
      <c r="EN524"/>
      <c r="EO524"/>
      <c r="EP524"/>
      <c r="EQ524"/>
      <c r="ER524"/>
      <c r="ES524"/>
      <c r="ET524"/>
      <c r="EU524"/>
      <c r="EV524"/>
      <c r="EW524"/>
      <c r="EX524"/>
      <c r="EY524"/>
      <c r="EZ524"/>
      <c r="FA524"/>
      <c r="FB524"/>
      <c r="FC524"/>
      <c r="FD524"/>
      <c r="FE524"/>
      <c r="FF524"/>
      <c r="FG524"/>
      <c r="FH524"/>
      <c r="FI524"/>
      <c r="FJ524"/>
      <c r="FK524"/>
      <c r="FL524"/>
      <c r="FM524"/>
      <c r="FN524"/>
      <c r="FO524"/>
      <c r="FP524"/>
      <c r="FQ524"/>
      <c r="FR524"/>
      <c r="FS524"/>
      <c r="FT524"/>
      <c r="FU524"/>
      <c r="FV524"/>
      <c r="FW524"/>
      <c r="FX524"/>
      <c r="FY524"/>
      <c r="FZ524"/>
      <c r="GA524"/>
      <c r="GB524"/>
      <c r="GC524"/>
      <c r="GD524"/>
      <c r="GE524"/>
      <c r="GF524"/>
      <c r="GG524"/>
      <c r="GH524"/>
      <c r="GI524"/>
      <c r="GJ524"/>
      <c r="GK524"/>
      <c r="GL524"/>
      <c r="GM524"/>
      <c r="GN524"/>
      <c r="GO524"/>
      <c r="GP524"/>
      <c r="GQ524"/>
      <c r="GR524"/>
      <c r="GS524"/>
      <c r="GT524"/>
      <c r="GU524"/>
      <c r="GV524"/>
      <c r="GW524"/>
      <c r="GX524"/>
      <c r="GY524"/>
      <c r="GZ524"/>
      <c r="HA524"/>
      <c r="HB524"/>
      <c r="HC524"/>
      <c r="HD524"/>
      <c r="HE524"/>
      <c r="HF524"/>
      <c r="HG524"/>
      <c r="HH524"/>
      <c r="HI524"/>
      <c r="HJ524"/>
      <c r="HK524"/>
      <c r="HL524"/>
      <c r="HM524"/>
      <c r="HN524"/>
      <c r="HO524"/>
      <c r="HP524"/>
      <c r="HQ524"/>
      <c r="HR524"/>
      <c r="HS524"/>
      <c r="HT524"/>
      <c r="HU524"/>
      <c r="HV524"/>
      <c r="HW524"/>
      <c r="HX524"/>
      <c r="HY524"/>
      <c r="HZ524"/>
      <c r="IA524"/>
      <c r="IB524"/>
      <c r="IC524"/>
      <c r="ID524"/>
      <c r="IE524"/>
      <c r="IF524"/>
      <c r="IG524"/>
      <c r="IH524"/>
      <c r="II524"/>
      <c r="IJ524"/>
      <c r="IK524"/>
      <c r="IL524"/>
      <c r="IM524"/>
      <c r="IN524"/>
      <c r="IO524"/>
      <c r="IP524"/>
      <c r="IQ524"/>
      <c r="IR524"/>
      <c r="IS524"/>
      <c r="IT524"/>
      <c r="IU524"/>
      <c r="IV524"/>
    </row>
    <row r="525" spans="1:256" ht="26.25" customHeight="1" x14ac:dyDescent="0.2">
      <c r="A525" s="159">
        <v>38</v>
      </c>
      <c r="B525" s="140" t="s">
        <v>1384</v>
      </c>
      <c r="C525" s="137">
        <v>2016</v>
      </c>
      <c r="D525" s="340">
        <v>1240</v>
      </c>
      <c r="E525"/>
      <c r="F525"/>
      <c r="G525"/>
      <c r="H525"/>
      <c r="I525"/>
      <c r="J525"/>
      <c r="K525"/>
      <c r="L525"/>
      <c r="M525"/>
      <c r="N525"/>
      <c r="O525"/>
      <c r="P525"/>
      <c r="Q525"/>
      <c r="R525"/>
      <c r="S525"/>
      <c r="T525"/>
      <c r="U525"/>
      <c r="V525"/>
      <c r="W525"/>
      <c r="X525"/>
      <c r="Y525"/>
      <c r="Z525"/>
      <c r="AA525"/>
      <c r="AB525"/>
      <c r="AC525"/>
      <c r="AD525"/>
      <c r="AE525"/>
      <c r="AF525"/>
      <c r="AG525"/>
      <c r="AH525"/>
      <c r="AI525"/>
      <c r="AJ525"/>
      <c r="AK525"/>
      <c r="AL525"/>
      <c r="AM525"/>
      <c r="AN525"/>
      <c r="AO525"/>
      <c r="AP525"/>
      <c r="AQ525"/>
      <c r="AR525"/>
      <c r="AS525"/>
      <c r="AT525"/>
      <c r="AU525"/>
      <c r="AV525"/>
      <c r="AW525"/>
      <c r="AX525"/>
      <c r="AY525"/>
      <c r="AZ525"/>
      <c r="BA525"/>
      <c r="BB525"/>
      <c r="BC525"/>
      <c r="BD525"/>
      <c r="BE525"/>
      <c r="BF525"/>
      <c r="BG525"/>
      <c r="BH525"/>
      <c r="BI525"/>
      <c r="BJ525"/>
      <c r="BK525"/>
      <c r="BL525"/>
      <c r="BM525"/>
      <c r="BN525"/>
      <c r="BO525"/>
      <c r="BP525"/>
      <c r="BQ525"/>
      <c r="BR525"/>
      <c r="BS525"/>
      <c r="BT525"/>
      <c r="BU525"/>
      <c r="BV525"/>
      <c r="BW525"/>
      <c r="BX525"/>
      <c r="BY525"/>
      <c r="BZ525"/>
      <c r="CA525"/>
      <c r="CB525"/>
      <c r="CC525"/>
      <c r="CD525"/>
      <c r="CE525"/>
      <c r="CF525"/>
      <c r="CG525"/>
      <c r="CH525"/>
      <c r="CI525"/>
      <c r="CJ525"/>
      <c r="CK525"/>
      <c r="CL525"/>
      <c r="CM525"/>
      <c r="CN525"/>
      <c r="CO525"/>
      <c r="CP525"/>
      <c r="CQ525"/>
      <c r="CR525"/>
      <c r="CS525"/>
      <c r="CT525"/>
      <c r="CU525"/>
      <c r="CV525"/>
      <c r="CW525"/>
      <c r="CX525"/>
      <c r="CY525"/>
      <c r="CZ525"/>
      <c r="DA525"/>
      <c r="DB525"/>
      <c r="DC525"/>
      <c r="DD525"/>
      <c r="DE525"/>
      <c r="DF525"/>
      <c r="DG525"/>
      <c r="DH525"/>
      <c r="DI525"/>
      <c r="DJ525"/>
      <c r="DK525"/>
      <c r="DL525"/>
      <c r="DM525"/>
      <c r="DN525"/>
      <c r="DO525"/>
      <c r="DP525"/>
      <c r="DQ525"/>
      <c r="DR525"/>
      <c r="DS525"/>
      <c r="DT525"/>
      <c r="DU525"/>
      <c r="DV525"/>
      <c r="DW525"/>
      <c r="DX525"/>
      <c r="DY525"/>
      <c r="DZ525"/>
      <c r="EA525"/>
      <c r="EB525"/>
      <c r="EC525"/>
      <c r="ED525"/>
      <c r="EE525"/>
      <c r="EF525"/>
      <c r="EG525"/>
      <c r="EH525"/>
      <c r="EI525"/>
      <c r="EJ525"/>
      <c r="EK525"/>
      <c r="EL525"/>
      <c r="EM525"/>
      <c r="EN525"/>
      <c r="EO525"/>
      <c r="EP525"/>
      <c r="EQ525"/>
      <c r="ER525"/>
      <c r="ES525"/>
      <c r="ET525"/>
      <c r="EU525"/>
      <c r="EV525"/>
      <c r="EW525"/>
      <c r="EX525"/>
      <c r="EY525"/>
      <c r="EZ525"/>
      <c r="FA525"/>
      <c r="FB525"/>
      <c r="FC525"/>
      <c r="FD525"/>
      <c r="FE525"/>
      <c r="FF525"/>
      <c r="FG525"/>
      <c r="FH525"/>
      <c r="FI525"/>
      <c r="FJ525"/>
      <c r="FK525"/>
      <c r="FL525"/>
      <c r="FM525"/>
      <c r="FN525"/>
      <c r="FO525"/>
      <c r="FP525"/>
      <c r="FQ525"/>
      <c r="FR525"/>
      <c r="FS525"/>
      <c r="FT525"/>
      <c r="FU525"/>
      <c r="FV525"/>
      <c r="FW525"/>
      <c r="FX525"/>
      <c r="FY525"/>
      <c r="FZ525"/>
      <c r="GA525"/>
      <c r="GB525"/>
      <c r="GC525"/>
      <c r="GD525"/>
      <c r="GE525"/>
      <c r="GF525"/>
      <c r="GG525"/>
      <c r="GH525"/>
      <c r="GI525"/>
      <c r="GJ525"/>
      <c r="GK525"/>
      <c r="GL525"/>
      <c r="GM525"/>
      <c r="GN525"/>
      <c r="GO525"/>
      <c r="GP525"/>
      <c r="GQ525"/>
      <c r="GR525"/>
      <c r="GS525"/>
      <c r="GT525"/>
      <c r="GU525"/>
      <c r="GV525"/>
      <c r="GW525"/>
      <c r="GX525"/>
      <c r="GY525"/>
      <c r="GZ525"/>
      <c r="HA525"/>
      <c r="HB525"/>
      <c r="HC525"/>
      <c r="HD525"/>
      <c r="HE525"/>
      <c r="HF525"/>
      <c r="HG525"/>
      <c r="HH525"/>
      <c r="HI525"/>
      <c r="HJ525"/>
      <c r="HK525"/>
      <c r="HL525"/>
      <c r="HM525"/>
      <c r="HN525"/>
      <c r="HO525"/>
      <c r="HP525"/>
      <c r="HQ525"/>
      <c r="HR525"/>
      <c r="HS525"/>
      <c r="HT525"/>
      <c r="HU525"/>
      <c r="HV525"/>
      <c r="HW525"/>
      <c r="HX525"/>
      <c r="HY525"/>
      <c r="HZ525"/>
      <c r="IA525"/>
      <c r="IB525"/>
      <c r="IC525"/>
      <c r="ID525"/>
      <c r="IE525"/>
      <c r="IF525"/>
      <c r="IG525"/>
      <c r="IH525"/>
      <c r="II525"/>
      <c r="IJ525"/>
      <c r="IK525"/>
      <c r="IL525"/>
      <c r="IM525"/>
      <c r="IN525"/>
      <c r="IO525"/>
      <c r="IP525"/>
      <c r="IQ525"/>
      <c r="IR525"/>
      <c r="IS525"/>
      <c r="IT525"/>
      <c r="IU525"/>
      <c r="IV525"/>
    </row>
    <row r="526" spans="1:256" ht="26.25" customHeight="1" x14ac:dyDescent="0.2">
      <c r="A526" s="137">
        <v>39</v>
      </c>
      <c r="B526" s="140" t="s">
        <v>1384</v>
      </c>
      <c r="C526" s="137">
        <v>2016</v>
      </c>
      <c r="D526" s="340">
        <v>1240</v>
      </c>
      <c r="E526"/>
      <c r="F526"/>
      <c r="G526"/>
      <c r="H526"/>
      <c r="I526"/>
      <c r="J526"/>
      <c r="K526"/>
      <c r="L526"/>
      <c r="M526"/>
      <c r="N526"/>
      <c r="O526"/>
      <c r="P526"/>
      <c r="Q526"/>
      <c r="R526"/>
      <c r="S526"/>
      <c r="T526"/>
      <c r="U526"/>
      <c r="V526"/>
      <c r="W526"/>
      <c r="X526"/>
      <c r="Y526"/>
      <c r="Z526"/>
      <c r="AA526"/>
      <c r="AB526"/>
      <c r="AC526"/>
      <c r="AD526"/>
      <c r="AE526"/>
      <c r="AF526"/>
      <c r="AG526"/>
      <c r="AH526"/>
      <c r="AI526"/>
      <c r="AJ526"/>
      <c r="AK526"/>
      <c r="AL526"/>
      <c r="AM526"/>
      <c r="AN526"/>
      <c r="AO526"/>
      <c r="AP526"/>
      <c r="AQ526"/>
      <c r="AR526"/>
      <c r="AS526"/>
      <c r="AT526"/>
      <c r="AU526"/>
      <c r="AV526"/>
      <c r="AW526"/>
      <c r="AX526"/>
      <c r="AY526"/>
      <c r="AZ526"/>
      <c r="BA526"/>
      <c r="BB526"/>
      <c r="BC526"/>
      <c r="BD526"/>
      <c r="BE526"/>
      <c r="BF526"/>
      <c r="BG526"/>
      <c r="BH526"/>
      <c r="BI526"/>
      <c r="BJ526"/>
      <c r="BK526"/>
      <c r="BL526"/>
      <c r="BM526"/>
      <c r="BN526"/>
      <c r="BO526"/>
      <c r="BP526"/>
      <c r="BQ526"/>
      <c r="BR526"/>
      <c r="BS526"/>
      <c r="BT526"/>
      <c r="BU526"/>
      <c r="BV526"/>
      <c r="BW526"/>
      <c r="BX526"/>
      <c r="BY526"/>
      <c r="BZ526"/>
      <c r="CA526"/>
      <c r="CB526"/>
      <c r="CC526"/>
      <c r="CD526"/>
      <c r="CE526"/>
      <c r="CF526"/>
      <c r="CG526"/>
      <c r="CH526"/>
      <c r="CI526"/>
      <c r="CJ526"/>
      <c r="CK526"/>
      <c r="CL526"/>
      <c r="CM526"/>
      <c r="CN526"/>
      <c r="CO526"/>
      <c r="CP526"/>
      <c r="CQ526"/>
      <c r="CR526"/>
      <c r="CS526"/>
      <c r="CT526"/>
      <c r="CU526"/>
      <c r="CV526"/>
      <c r="CW526"/>
      <c r="CX526"/>
      <c r="CY526"/>
      <c r="CZ526"/>
      <c r="DA526"/>
      <c r="DB526"/>
      <c r="DC526"/>
      <c r="DD526"/>
      <c r="DE526"/>
      <c r="DF526"/>
      <c r="DG526"/>
      <c r="DH526"/>
      <c r="DI526"/>
      <c r="DJ526"/>
      <c r="DK526"/>
      <c r="DL526"/>
      <c r="DM526"/>
      <c r="DN526"/>
      <c r="DO526"/>
      <c r="DP526"/>
      <c r="DQ526"/>
      <c r="DR526"/>
      <c r="DS526"/>
      <c r="DT526"/>
      <c r="DU526"/>
      <c r="DV526"/>
      <c r="DW526"/>
      <c r="DX526"/>
      <c r="DY526"/>
      <c r="DZ526"/>
      <c r="EA526"/>
      <c r="EB526"/>
      <c r="EC526"/>
      <c r="ED526"/>
      <c r="EE526"/>
      <c r="EF526"/>
      <c r="EG526"/>
      <c r="EH526"/>
      <c r="EI526"/>
      <c r="EJ526"/>
      <c r="EK526"/>
      <c r="EL526"/>
      <c r="EM526"/>
      <c r="EN526"/>
      <c r="EO526"/>
      <c r="EP526"/>
      <c r="EQ526"/>
      <c r="ER526"/>
      <c r="ES526"/>
      <c r="ET526"/>
      <c r="EU526"/>
      <c r="EV526"/>
      <c r="EW526"/>
      <c r="EX526"/>
      <c r="EY526"/>
      <c r="EZ526"/>
      <c r="FA526"/>
      <c r="FB526"/>
      <c r="FC526"/>
      <c r="FD526"/>
      <c r="FE526"/>
      <c r="FF526"/>
      <c r="FG526"/>
      <c r="FH526"/>
      <c r="FI526"/>
      <c r="FJ526"/>
      <c r="FK526"/>
      <c r="FL526"/>
      <c r="FM526"/>
      <c r="FN526"/>
      <c r="FO526"/>
      <c r="FP526"/>
      <c r="FQ526"/>
      <c r="FR526"/>
      <c r="FS526"/>
      <c r="FT526"/>
      <c r="FU526"/>
      <c r="FV526"/>
      <c r="FW526"/>
      <c r="FX526"/>
      <c r="FY526"/>
      <c r="FZ526"/>
      <c r="GA526"/>
      <c r="GB526"/>
      <c r="GC526"/>
      <c r="GD526"/>
      <c r="GE526"/>
      <c r="GF526"/>
      <c r="GG526"/>
      <c r="GH526"/>
      <c r="GI526"/>
      <c r="GJ526"/>
      <c r="GK526"/>
      <c r="GL526"/>
      <c r="GM526"/>
      <c r="GN526"/>
      <c r="GO526"/>
      <c r="GP526"/>
      <c r="GQ526"/>
      <c r="GR526"/>
      <c r="GS526"/>
      <c r="GT526"/>
      <c r="GU526"/>
      <c r="GV526"/>
      <c r="GW526"/>
      <c r="GX526"/>
      <c r="GY526"/>
      <c r="GZ526"/>
      <c r="HA526"/>
      <c r="HB526"/>
      <c r="HC526"/>
      <c r="HD526"/>
      <c r="HE526"/>
      <c r="HF526"/>
      <c r="HG526"/>
      <c r="HH526"/>
      <c r="HI526"/>
      <c r="HJ526"/>
      <c r="HK526"/>
      <c r="HL526"/>
      <c r="HM526"/>
      <c r="HN526"/>
      <c r="HO526"/>
      <c r="HP526"/>
      <c r="HQ526"/>
      <c r="HR526"/>
      <c r="HS526"/>
      <c r="HT526"/>
      <c r="HU526"/>
      <c r="HV526"/>
      <c r="HW526"/>
      <c r="HX526"/>
      <c r="HY526"/>
      <c r="HZ526"/>
      <c r="IA526"/>
      <c r="IB526"/>
      <c r="IC526"/>
      <c r="ID526"/>
      <c r="IE526"/>
      <c r="IF526"/>
      <c r="IG526"/>
      <c r="IH526"/>
      <c r="II526"/>
      <c r="IJ526"/>
      <c r="IK526"/>
      <c r="IL526"/>
      <c r="IM526"/>
      <c r="IN526"/>
      <c r="IO526"/>
      <c r="IP526"/>
      <c r="IQ526"/>
      <c r="IR526"/>
      <c r="IS526"/>
      <c r="IT526"/>
      <c r="IU526"/>
      <c r="IV526"/>
    </row>
    <row r="527" spans="1:256" ht="26.25" customHeight="1" x14ac:dyDescent="0.2">
      <c r="A527" s="137">
        <v>40</v>
      </c>
      <c r="B527" s="140" t="s">
        <v>1366</v>
      </c>
      <c r="C527" s="137">
        <v>2016</v>
      </c>
      <c r="D527" s="340">
        <v>888</v>
      </c>
      <c r="E527"/>
      <c r="F527"/>
      <c r="G527"/>
      <c r="H527"/>
      <c r="I527"/>
      <c r="J527"/>
      <c r="K527"/>
      <c r="L527"/>
      <c r="M527"/>
      <c r="N527"/>
      <c r="O527"/>
      <c r="P527"/>
      <c r="Q527"/>
      <c r="R527"/>
      <c r="S527"/>
      <c r="T527"/>
      <c r="U527"/>
      <c r="V527"/>
      <c r="W527"/>
      <c r="X527"/>
      <c r="Y527"/>
      <c r="Z527"/>
      <c r="AA527"/>
      <c r="AB527"/>
      <c r="AC527"/>
      <c r="AD527"/>
      <c r="AE527"/>
      <c r="AF527"/>
      <c r="AG527"/>
      <c r="AH527"/>
      <c r="AI527"/>
      <c r="AJ527"/>
      <c r="AK527"/>
      <c r="AL527"/>
      <c r="AM527"/>
      <c r="AN527"/>
      <c r="AO527"/>
      <c r="AP527"/>
      <c r="AQ527"/>
      <c r="AR527"/>
      <c r="AS527"/>
      <c r="AT527"/>
      <c r="AU527"/>
      <c r="AV527"/>
      <c r="AW527"/>
      <c r="AX527"/>
      <c r="AY527"/>
      <c r="AZ527"/>
      <c r="BA527"/>
      <c r="BB527"/>
      <c r="BC527"/>
      <c r="BD527"/>
      <c r="BE527"/>
      <c r="BF527"/>
      <c r="BG527"/>
      <c r="BH527"/>
      <c r="BI527"/>
      <c r="BJ527"/>
      <c r="BK527"/>
      <c r="BL527"/>
      <c r="BM527"/>
      <c r="BN527"/>
      <c r="BO527"/>
      <c r="BP527"/>
      <c r="BQ527"/>
      <c r="BR527"/>
      <c r="BS527"/>
      <c r="BT527"/>
      <c r="BU527"/>
      <c r="BV527"/>
      <c r="BW527"/>
      <c r="BX527"/>
      <c r="BY527"/>
      <c r="BZ527"/>
      <c r="CA527"/>
      <c r="CB527"/>
      <c r="CC527"/>
      <c r="CD527"/>
      <c r="CE527"/>
      <c r="CF527"/>
      <c r="CG527"/>
      <c r="CH527"/>
      <c r="CI527"/>
      <c r="CJ527"/>
      <c r="CK527"/>
      <c r="CL527"/>
      <c r="CM527"/>
      <c r="CN527"/>
      <c r="CO527"/>
      <c r="CP527"/>
      <c r="CQ527"/>
      <c r="CR527"/>
      <c r="CS527"/>
      <c r="CT527"/>
      <c r="CU527"/>
      <c r="CV527"/>
      <c r="CW527"/>
      <c r="CX527"/>
      <c r="CY527"/>
      <c r="CZ527"/>
      <c r="DA527"/>
      <c r="DB527"/>
      <c r="DC527"/>
      <c r="DD527"/>
      <c r="DE527"/>
      <c r="DF527"/>
      <c r="DG527"/>
      <c r="DH527"/>
      <c r="DI527"/>
      <c r="DJ527"/>
      <c r="DK527"/>
      <c r="DL527"/>
      <c r="DM527"/>
      <c r="DN527"/>
      <c r="DO527"/>
      <c r="DP527"/>
      <c r="DQ527"/>
      <c r="DR527"/>
      <c r="DS527"/>
      <c r="DT527"/>
      <c r="DU527"/>
      <c r="DV527"/>
      <c r="DW527"/>
      <c r="DX527"/>
      <c r="DY527"/>
      <c r="DZ527"/>
      <c r="EA527"/>
      <c r="EB527"/>
      <c r="EC527"/>
      <c r="ED527"/>
      <c r="EE527"/>
      <c r="EF527"/>
      <c r="EG527"/>
      <c r="EH527"/>
      <c r="EI527"/>
      <c r="EJ527"/>
      <c r="EK527"/>
      <c r="EL527"/>
      <c r="EM527"/>
      <c r="EN527"/>
      <c r="EO527"/>
      <c r="EP527"/>
      <c r="EQ527"/>
      <c r="ER527"/>
      <c r="ES527"/>
      <c r="ET527"/>
      <c r="EU527"/>
      <c r="EV527"/>
      <c r="EW527"/>
      <c r="EX527"/>
      <c r="EY527"/>
      <c r="EZ527"/>
      <c r="FA527"/>
      <c r="FB527"/>
      <c r="FC527"/>
      <c r="FD527"/>
      <c r="FE527"/>
      <c r="FF527"/>
      <c r="FG527"/>
      <c r="FH527"/>
      <c r="FI527"/>
      <c r="FJ527"/>
      <c r="FK527"/>
      <c r="FL527"/>
      <c r="FM527"/>
      <c r="FN527"/>
      <c r="FO527"/>
      <c r="FP527"/>
      <c r="FQ527"/>
      <c r="FR527"/>
      <c r="FS527"/>
      <c r="FT527"/>
      <c r="FU527"/>
      <c r="FV527"/>
      <c r="FW527"/>
      <c r="FX527"/>
      <c r="FY527"/>
      <c r="FZ527"/>
      <c r="GA527"/>
      <c r="GB527"/>
      <c r="GC527"/>
      <c r="GD527"/>
      <c r="GE527"/>
      <c r="GF527"/>
      <c r="GG527"/>
      <c r="GH527"/>
      <c r="GI527"/>
      <c r="GJ527"/>
      <c r="GK527"/>
      <c r="GL527"/>
      <c r="GM527"/>
      <c r="GN527"/>
      <c r="GO527"/>
      <c r="GP527"/>
      <c r="GQ527"/>
      <c r="GR527"/>
      <c r="GS527"/>
      <c r="GT527"/>
      <c r="GU527"/>
      <c r="GV527"/>
      <c r="GW527"/>
      <c r="GX527"/>
      <c r="GY527"/>
      <c r="GZ527"/>
      <c r="HA527"/>
      <c r="HB527"/>
      <c r="HC527"/>
      <c r="HD527"/>
      <c r="HE527"/>
      <c r="HF527"/>
      <c r="HG527"/>
      <c r="HH527"/>
      <c r="HI527"/>
      <c r="HJ527"/>
      <c r="HK527"/>
      <c r="HL527"/>
      <c r="HM527"/>
      <c r="HN527"/>
      <c r="HO527"/>
      <c r="HP527"/>
      <c r="HQ527"/>
      <c r="HR527"/>
      <c r="HS527"/>
      <c r="HT527"/>
      <c r="HU527"/>
      <c r="HV527"/>
      <c r="HW527"/>
      <c r="HX527"/>
      <c r="HY527"/>
      <c r="HZ527"/>
      <c r="IA527"/>
      <c r="IB527"/>
      <c r="IC527"/>
      <c r="ID527"/>
      <c r="IE527"/>
      <c r="IF527"/>
      <c r="IG527"/>
      <c r="IH527"/>
      <c r="II527"/>
      <c r="IJ527"/>
      <c r="IK527"/>
      <c r="IL527"/>
      <c r="IM527"/>
      <c r="IN527"/>
      <c r="IO527"/>
      <c r="IP527"/>
      <c r="IQ527"/>
      <c r="IR527"/>
      <c r="IS527"/>
      <c r="IT527"/>
      <c r="IU527"/>
      <c r="IV527"/>
    </row>
    <row r="528" spans="1:256" ht="26.25" customHeight="1" x14ac:dyDescent="0.2">
      <c r="A528" s="137">
        <v>41</v>
      </c>
      <c r="B528" s="140" t="s">
        <v>1335</v>
      </c>
      <c r="C528" s="137">
        <v>2016</v>
      </c>
      <c r="D528" s="340">
        <v>1240</v>
      </c>
      <c r="E528" s="152"/>
      <c r="F528" s="152"/>
      <c r="G528"/>
      <c r="H528"/>
      <c r="I528"/>
      <c r="J528"/>
      <c r="K528"/>
      <c r="L528"/>
      <c r="M528"/>
      <c r="N528"/>
      <c r="O528"/>
      <c r="P528"/>
      <c r="Q528"/>
      <c r="R528"/>
      <c r="S528"/>
      <c r="T528"/>
      <c r="U528"/>
      <c r="V528"/>
      <c r="W528"/>
      <c r="X528"/>
      <c r="Y528"/>
      <c r="Z528"/>
      <c r="AA528"/>
      <c r="AB528"/>
      <c r="AC528"/>
      <c r="AD528"/>
      <c r="AE528"/>
      <c r="AF528"/>
      <c r="AG528"/>
      <c r="AH528"/>
      <c r="AI528"/>
      <c r="AJ528"/>
      <c r="AK528"/>
      <c r="AL528"/>
      <c r="AM528"/>
      <c r="AN528"/>
      <c r="AO528"/>
      <c r="AP528"/>
      <c r="AQ528"/>
      <c r="AR528"/>
      <c r="AS528"/>
      <c r="AT528"/>
      <c r="AU528"/>
      <c r="AV528"/>
      <c r="AW528"/>
      <c r="AX528"/>
      <c r="AY528"/>
      <c r="AZ528"/>
      <c r="BA528"/>
      <c r="BB528"/>
      <c r="BC528"/>
      <c r="BD528"/>
      <c r="BE528"/>
      <c r="BF528"/>
      <c r="BG528"/>
      <c r="BH528"/>
      <c r="BI528"/>
      <c r="BJ528"/>
      <c r="BK528"/>
      <c r="BL528"/>
      <c r="BM528"/>
      <c r="BN528"/>
      <c r="BO528"/>
      <c r="BP528"/>
      <c r="BQ528"/>
      <c r="BR528"/>
      <c r="BS528"/>
      <c r="BT528"/>
      <c r="BU528"/>
      <c r="BV528"/>
      <c r="BW528"/>
      <c r="BX528"/>
      <c r="BY528"/>
      <c r="BZ528"/>
      <c r="CA528"/>
      <c r="CB528"/>
      <c r="CC528"/>
      <c r="CD528"/>
      <c r="CE528"/>
      <c r="CF528"/>
      <c r="CG528"/>
      <c r="CH528"/>
      <c r="CI528"/>
      <c r="CJ528"/>
      <c r="CK528"/>
      <c r="CL528"/>
      <c r="CM528"/>
      <c r="CN528"/>
      <c r="CO528"/>
      <c r="CP528"/>
      <c r="CQ528"/>
      <c r="CR528"/>
      <c r="CS528"/>
      <c r="CT528"/>
      <c r="CU528"/>
      <c r="CV528"/>
      <c r="CW528"/>
      <c r="CX528"/>
      <c r="CY528"/>
      <c r="CZ528"/>
      <c r="DA528"/>
      <c r="DB528"/>
      <c r="DC528"/>
      <c r="DD528"/>
      <c r="DE528"/>
      <c r="DF528"/>
      <c r="DG528"/>
      <c r="DH528"/>
      <c r="DI528"/>
      <c r="DJ528"/>
      <c r="DK528"/>
      <c r="DL528"/>
      <c r="DM528"/>
      <c r="DN528"/>
      <c r="DO528"/>
      <c r="DP528"/>
      <c r="DQ528"/>
      <c r="DR528"/>
      <c r="DS528"/>
      <c r="DT528"/>
      <c r="DU528"/>
      <c r="DV528"/>
      <c r="DW528"/>
      <c r="DX528"/>
      <c r="DY528"/>
      <c r="DZ528"/>
      <c r="EA528"/>
      <c r="EB528"/>
      <c r="EC528"/>
      <c r="ED528"/>
      <c r="EE528"/>
      <c r="EF528"/>
      <c r="EG528"/>
      <c r="EH528"/>
      <c r="EI528"/>
      <c r="EJ528"/>
      <c r="EK528"/>
      <c r="EL528"/>
      <c r="EM528"/>
      <c r="EN528"/>
      <c r="EO528"/>
      <c r="EP528"/>
      <c r="EQ528"/>
      <c r="ER528"/>
      <c r="ES528"/>
      <c r="ET528"/>
      <c r="EU528"/>
      <c r="EV528"/>
      <c r="EW528"/>
      <c r="EX528"/>
      <c r="EY528"/>
      <c r="EZ528"/>
      <c r="FA528"/>
      <c r="FB528"/>
      <c r="FC528"/>
      <c r="FD528"/>
      <c r="FE528"/>
      <c r="FF528"/>
      <c r="FG528"/>
      <c r="FH528"/>
      <c r="FI528"/>
      <c r="FJ528"/>
      <c r="FK528"/>
      <c r="FL528"/>
      <c r="FM528"/>
      <c r="FN528"/>
      <c r="FO528"/>
      <c r="FP528"/>
      <c r="FQ528"/>
      <c r="FR528"/>
      <c r="FS528"/>
      <c r="FT528"/>
      <c r="FU528"/>
      <c r="FV528"/>
      <c r="FW528"/>
      <c r="FX528"/>
      <c r="FY528"/>
      <c r="FZ528"/>
      <c r="GA528"/>
      <c r="GB528"/>
      <c r="GC528"/>
      <c r="GD528"/>
      <c r="GE528"/>
      <c r="GF528"/>
      <c r="GG528"/>
      <c r="GH528"/>
      <c r="GI528"/>
      <c r="GJ528"/>
      <c r="GK528"/>
      <c r="GL528"/>
      <c r="GM528"/>
      <c r="GN528"/>
      <c r="GO528"/>
      <c r="GP528"/>
      <c r="GQ528"/>
      <c r="GR528"/>
      <c r="GS528"/>
      <c r="GT528"/>
      <c r="GU528"/>
      <c r="GV528"/>
      <c r="GW528"/>
      <c r="GX528"/>
      <c r="GY528"/>
      <c r="GZ528"/>
      <c r="HA528"/>
      <c r="HB528"/>
      <c r="HC528"/>
      <c r="HD528"/>
      <c r="HE528"/>
      <c r="HF528"/>
      <c r="HG528"/>
      <c r="HH528"/>
      <c r="HI528"/>
      <c r="HJ528"/>
      <c r="HK528"/>
      <c r="HL528"/>
      <c r="HM528"/>
      <c r="HN528"/>
      <c r="HO528"/>
      <c r="HP528"/>
      <c r="HQ528"/>
      <c r="HR528"/>
      <c r="HS528"/>
      <c r="HT528"/>
      <c r="HU528"/>
      <c r="HV528"/>
      <c r="HW528"/>
      <c r="HX528"/>
      <c r="HY528"/>
      <c r="HZ528"/>
      <c r="IA528"/>
      <c r="IB528"/>
      <c r="IC528"/>
      <c r="ID528"/>
      <c r="IE528"/>
      <c r="IF528"/>
      <c r="IG528"/>
      <c r="IH528"/>
      <c r="II528"/>
      <c r="IJ528"/>
      <c r="IK528"/>
      <c r="IL528"/>
      <c r="IM528"/>
      <c r="IN528"/>
      <c r="IO528"/>
      <c r="IP528"/>
      <c r="IQ528"/>
      <c r="IR528"/>
      <c r="IS528"/>
      <c r="IT528"/>
      <c r="IU528"/>
      <c r="IV528"/>
    </row>
    <row r="529" spans="1:256" ht="26.25" customHeight="1" x14ac:dyDescent="0.2">
      <c r="A529" s="137">
        <v>42</v>
      </c>
      <c r="B529" s="140" t="s">
        <v>1366</v>
      </c>
      <c r="C529" s="137">
        <v>2016</v>
      </c>
      <c r="D529" s="340">
        <v>800</v>
      </c>
      <c r="E529"/>
      <c r="F529"/>
      <c r="G529"/>
      <c r="H529"/>
      <c r="I529"/>
      <c r="J529"/>
      <c r="K529"/>
      <c r="L529"/>
      <c r="M529"/>
      <c r="N529"/>
      <c r="O529"/>
      <c r="P529"/>
      <c r="Q529"/>
      <c r="R529"/>
      <c r="S529"/>
      <c r="T529"/>
      <c r="U529"/>
      <c r="V529"/>
      <c r="W529"/>
      <c r="X529"/>
      <c r="Y529"/>
      <c r="Z529"/>
      <c r="AA529"/>
      <c r="AB529"/>
      <c r="AC529"/>
      <c r="AD529"/>
      <c r="AE529"/>
      <c r="AF529"/>
      <c r="AG529"/>
      <c r="AH529"/>
      <c r="AI529"/>
      <c r="AJ529"/>
      <c r="AK529"/>
      <c r="AL529"/>
      <c r="AM529"/>
      <c r="AN529"/>
      <c r="AO529"/>
      <c r="AP529"/>
      <c r="AQ529"/>
      <c r="AR529"/>
      <c r="AS529"/>
      <c r="AT529"/>
      <c r="AU529"/>
      <c r="AV529"/>
      <c r="AW529"/>
      <c r="AX529"/>
      <c r="AY529"/>
      <c r="AZ529"/>
      <c r="BA529"/>
      <c r="BB529"/>
      <c r="BC529"/>
      <c r="BD529"/>
      <c r="BE529"/>
      <c r="BF529"/>
      <c r="BG529"/>
      <c r="BH529"/>
      <c r="BI529"/>
      <c r="BJ529"/>
      <c r="BK529"/>
      <c r="BL529"/>
      <c r="BM529"/>
      <c r="BN529"/>
      <c r="BO529"/>
      <c r="BP529"/>
      <c r="BQ529"/>
      <c r="BR529"/>
      <c r="BS529"/>
      <c r="BT529"/>
      <c r="BU529"/>
      <c r="BV529"/>
      <c r="BW529"/>
      <c r="BX529"/>
      <c r="BY529"/>
      <c r="BZ529"/>
      <c r="CA529"/>
      <c r="CB529"/>
      <c r="CC529"/>
      <c r="CD529"/>
      <c r="CE529"/>
      <c r="CF529"/>
      <c r="CG529"/>
      <c r="CH529"/>
      <c r="CI529"/>
      <c r="CJ529"/>
      <c r="CK529"/>
      <c r="CL529"/>
      <c r="CM529"/>
      <c r="CN529"/>
      <c r="CO529"/>
      <c r="CP529"/>
      <c r="CQ529"/>
      <c r="CR529"/>
      <c r="CS529"/>
      <c r="CT529"/>
      <c r="CU529"/>
      <c r="CV529"/>
      <c r="CW529"/>
      <c r="CX529"/>
      <c r="CY529"/>
      <c r="CZ529"/>
      <c r="DA529"/>
      <c r="DB529"/>
      <c r="DC529"/>
      <c r="DD529"/>
      <c r="DE529"/>
      <c r="DF529"/>
      <c r="DG529"/>
      <c r="DH529"/>
      <c r="DI529"/>
      <c r="DJ529"/>
      <c r="DK529"/>
      <c r="DL529"/>
      <c r="DM529"/>
      <c r="DN529"/>
      <c r="DO529"/>
      <c r="DP529"/>
      <c r="DQ529"/>
      <c r="DR529"/>
      <c r="DS529"/>
      <c r="DT529"/>
      <c r="DU529"/>
      <c r="DV529"/>
      <c r="DW529"/>
      <c r="DX529"/>
      <c r="DY529"/>
      <c r="DZ529"/>
      <c r="EA529"/>
      <c r="EB529"/>
      <c r="EC529"/>
      <c r="ED529"/>
      <c r="EE529"/>
      <c r="EF529"/>
      <c r="EG529"/>
      <c r="EH529"/>
      <c r="EI529"/>
      <c r="EJ529"/>
      <c r="EK529"/>
      <c r="EL529"/>
      <c r="EM529"/>
      <c r="EN529"/>
      <c r="EO529"/>
      <c r="EP529"/>
      <c r="EQ529"/>
      <c r="ER529"/>
      <c r="ES529"/>
      <c r="ET529"/>
      <c r="EU529"/>
      <c r="EV529"/>
      <c r="EW529"/>
      <c r="EX529"/>
      <c r="EY529"/>
      <c r="EZ529"/>
      <c r="FA529"/>
      <c r="FB529"/>
      <c r="FC529"/>
      <c r="FD529"/>
      <c r="FE529"/>
      <c r="FF529"/>
      <c r="FG529"/>
      <c r="FH529"/>
      <c r="FI529"/>
      <c r="FJ529"/>
      <c r="FK529"/>
      <c r="FL529"/>
      <c r="FM529"/>
      <c r="FN529"/>
      <c r="FO529"/>
      <c r="FP529"/>
      <c r="FQ529"/>
      <c r="FR529"/>
      <c r="FS529"/>
      <c r="FT529"/>
      <c r="FU529"/>
      <c r="FV529"/>
      <c r="FW529"/>
      <c r="FX529"/>
      <c r="FY529"/>
      <c r="FZ529"/>
      <c r="GA529"/>
      <c r="GB529"/>
      <c r="GC529"/>
      <c r="GD529"/>
      <c r="GE529"/>
      <c r="GF529"/>
      <c r="GG529"/>
      <c r="GH529"/>
      <c r="GI529"/>
      <c r="GJ529"/>
      <c r="GK529"/>
      <c r="GL529"/>
      <c r="GM529"/>
      <c r="GN529"/>
      <c r="GO529"/>
      <c r="GP529"/>
      <c r="GQ529"/>
      <c r="GR529"/>
      <c r="GS529"/>
      <c r="GT529"/>
      <c r="GU529"/>
      <c r="GV529"/>
      <c r="GW529"/>
      <c r="GX529"/>
      <c r="GY529"/>
      <c r="GZ529"/>
      <c r="HA529"/>
      <c r="HB529"/>
      <c r="HC529"/>
      <c r="HD529"/>
      <c r="HE529"/>
      <c r="HF529"/>
      <c r="HG529"/>
      <c r="HH529"/>
      <c r="HI529"/>
      <c r="HJ529"/>
      <c r="HK529"/>
      <c r="HL529"/>
      <c r="HM529"/>
      <c r="HN529"/>
      <c r="HO529"/>
      <c r="HP529"/>
      <c r="HQ529"/>
      <c r="HR529"/>
      <c r="HS529"/>
      <c r="HT529"/>
      <c r="HU529"/>
      <c r="HV529"/>
      <c r="HW529"/>
      <c r="HX529"/>
      <c r="HY529"/>
      <c r="HZ529"/>
      <c r="IA529"/>
      <c r="IB529"/>
      <c r="IC529"/>
      <c r="ID529"/>
      <c r="IE529"/>
      <c r="IF529"/>
      <c r="IG529"/>
      <c r="IH529"/>
      <c r="II529"/>
      <c r="IJ529"/>
      <c r="IK529"/>
      <c r="IL529"/>
      <c r="IM529"/>
      <c r="IN529"/>
      <c r="IO529"/>
      <c r="IP529"/>
      <c r="IQ529"/>
      <c r="IR529"/>
      <c r="IS529"/>
      <c r="IT529"/>
      <c r="IU529"/>
      <c r="IV529"/>
    </row>
    <row r="530" spans="1:256" ht="26.25" customHeight="1" x14ac:dyDescent="0.2">
      <c r="A530" s="159">
        <v>43</v>
      </c>
      <c r="B530" s="140" t="s">
        <v>1382</v>
      </c>
      <c r="C530" s="137">
        <v>2017</v>
      </c>
      <c r="D530" s="340">
        <v>1168.5</v>
      </c>
      <c r="E530"/>
      <c r="F530"/>
      <c r="G530"/>
      <c r="H530"/>
      <c r="I530"/>
      <c r="J530"/>
      <c r="K530"/>
      <c r="L530"/>
      <c r="M530"/>
      <c r="N530"/>
      <c r="O530"/>
      <c r="P530"/>
      <c r="Q530"/>
      <c r="R530"/>
      <c r="S530"/>
      <c r="T530"/>
      <c r="U530"/>
      <c r="V530"/>
      <c r="W530"/>
      <c r="X530"/>
      <c r="Y530"/>
      <c r="Z530"/>
      <c r="AA530"/>
      <c r="AB530"/>
      <c r="AC530"/>
      <c r="AD530"/>
      <c r="AE530"/>
      <c r="AF530"/>
      <c r="AG530"/>
      <c r="AH530"/>
      <c r="AI530"/>
      <c r="AJ530"/>
      <c r="AK530"/>
      <c r="AL530"/>
      <c r="AM530"/>
      <c r="AN530"/>
      <c r="AO530"/>
      <c r="AP530"/>
      <c r="AQ530"/>
      <c r="AR530"/>
      <c r="AS530"/>
      <c r="AT530"/>
      <c r="AU530"/>
      <c r="AV530"/>
      <c r="AW530"/>
      <c r="AX530"/>
      <c r="AY530"/>
      <c r="AZ530"/>
      <c r="BA530"/>
      <c r="BB530"/>
      <c r="BC530"/>
      <c r="BD530"/>
      <c r="BE530"/>
      <c r="BF530"/>
      <c r="BG530"/>
      <c r="BH530"/>
      <c r="BI530"/>
      <c r="BJ530"/>
      <c r="BK530"/>
      <c r="BL530"/>
      <c r="BM530"/>
      <c r="BN530"/>
      <c r="BO530"/>
      <c r="BP530"/>
      <c r="BQ530"/>
      <c r="BR530"/>
      <c r="BS530"/>
      <c r="BT530"/>
      <c r="BU530"/>
      <c r="BV530"/>
      <c r="BW530"/>
      <c r="BX530"/>
      <c r="BY530"/>
      <c r="BZ530"/>
      <c r="CA530"/>
      <c r="CB530"/>
      <c r="CC530"/>
      <c r="CD530"/>
      <c r="CE530"/>
      <c r="CF530"/>
      <c r="CG530"/>
      <c r="CH530"/>
      <c r="CI530"/>
      <c r="CJ530"/>
      <c r="CK530"/>
      <c r="CL530"/>
      <c r="CM530"/>
      <c r="CN530"/>
      <c r="CO530"/>
      <c r="CP530"/>
      <c r="CQ530"/>
      <c r="CR530"/>
      <c r="CS530"/>
      <c r="CT530"/>
      <c r="CU530"/>
      <c r="CV530"/>
      <c r="CW530"/>
      <c r="CX530"/>
      <c r="CY530"/>
      <c r="CZ530"/>
      <c r="DA530"/>
      <c r="DB530"/>
      <c r="DC530"/>
      <c r="DD530"/>
      <c r="DE530"/>
      <c r="DF530"/>
      <c r="DG530"/>
      <c r="DH530"/>
      <c r="DI530"/>
      <c r="DJ530"/>
      <c r="DK530"/>
      <c r="DL530"/>
      <c r="DM530"/>
      <c r="DN530"/>
      <c r="DO530"/>
      <c r="DP530"/>
      <c r="DQ530"/>
      <c r="DR530"/>
      <c r="DS530"/>
      <c r="DT530"/>
      <c r="DU530"/>
      <c r="DV530"/>
      <c r="DW530"/>
      <c r="DX530"/>
      <c r="DY530"/>
      <c r="DZ530"/>
      <c r="EA530"/>
      <c r="EB530"/>
      <c r="EC530"/>
      <c r="ED530"/>
      <c r="EE530"/>
      <c r="EF530"/>
      <c r="EG530"/>
      <c r="EH530"/>
      <c r="EI530"/>
      <c r="EJ530"/>
      <c r="EK530"/>
      <c r="EL530"/>
      <c r="EM530"/>
      <c r="EN530"/>
      <c r="EO530"/>
      <c r="EP530"/>
      <c r="EQ530"/>
      <c r="ER530"/>
      <c r="ES530"/>
      <c r="ET530"/>
      <c r="EU530"/>
      <c r="EV530"/>
      <c r="EW530"/>
      <c r="EX530"/>
      <c r="EY530"/>
      <c r="EZ530"/>
      <c r="FA530"/>
      <c r="FB530"/>
      <c r="FC530"/>
      <c r="FD530"/>
      <c r="FE530"/>
      <c r="FF530"/>
      <c r="FG530"/>
      <c r="FH530"/>
      <c r="FI530"/>
      <c r="FJ530"/>
      <c r="FK530"/>
      <c r="FL530"/>
      <c r="FM530"/>
      <c r="FN530"/>
      <c r="FO530"/>
      <c r="FP530"/>
      <c r="FQ530"/>
      <c r="FR530"/>
      <c r="FS530"/>
      <c r="FT530"/>
      <c r="FU530"/>
      <c r="FV530"/>
      <c r="FW530"/>
      <c r="FX530"/>
      <c r="FY530"/>
      <c r="FZ530"/>
      <c r="GA530"/>
      <c r="GB530"/>
      <c r="GC530"/>
      <c r="GD530"/>
      <c r="GE530"/>
      <c r="GF530"/>
      <c r="GG530"/>
      <c r="GH530"/>
      <c r="GI530"/>
      <c r="GJ530"/>
      <c r="GK530"/>
      <c r="GL530"/>
      <c r="GM530"/>
      <c r="GN530"/>
      <c r="GO530"/>
      <c r="GP530"/>
      <c r="GQ530"/>
      <c r="GR530"/>
      <c r="GS530"/>
      <c r="GT530"/>
      <c r="GU530"/>
      <c r="GV530"/>
      <c r="GW530"/>
      <c r="GX530"/>
      <c r="GY530"/>
      <c r="GZ530"/>
      <c r="HA530"/>
      <c r="HB530"/>
      <c r="HC530"/>
      <c r="HD530"/>
      <c r="HE530"/>
      <c r="HF530"/>
      <c r="HG530"/>
      <c r="HH530"/>
      <c r="HI530"/>
      <c r="HJ530"/>
      <c r="HK530"/>
      <c r="HL530"/>
      <c r="HM530"/>
      <c r="HN530"/>
      <c r="HO530"/>
      <c r="HP530"/>
      <c r="HQ530"/>
      <c r="HR530"/>
      <c r="HS530"/>
      <c r="HT530"/>
      <c r="HU530"/>
      <c r="HV530"/>
      <c r="HW530"/>
      <c r="HX530"/>
      <c r="HY530"/>
      <c r="HZ530"/>
      <c r="IA530"/>
      <c r="IB530"/>
      <c r="IC530"/>
      <c r="ID530"/>
      <c r="IE530"/>
      <c r="IF530"/>
      <c r="IG530"/>
      <c r="IH530"/>
      <c r="II530"/>
      <c r="IJ530"/>
      <c r="IK530"/>
      <c r="IL530"/>
      <c r="IM530"/>
      <c r="IN530"/>
      <c r="IO530"/>
      <c r="IP530"/>
      <c r="IQ530"/>
      <c r="IR530"/>
      <c r="IS530"/>
      <c r="IT530"/>
      <c r="IU530"/>
      <c r="IV530"/>
    </row>
    <row r="531" spans="1:256" ht="26.25" customHeight="1" x14ac:dyDescent="0.2">
      <c r="A531" s="159">
        <v>44</v>
      </c>
      <c r="B531" s="140" t="s">
        <v>1382</v>
      </c>
      <c r="C531" s="137">
        <v>2017</v>
      </c>
      <c r="D531" s="340">
        <v>1168.5</v>
      </c>
      <c r="E531"/>
      <c r="F531"/>
      <c r="G531"/>
      <c r="H531"/>
      <c r="I531"/>
      <c r="J531"/>
      <c r="K531"/>
      <c r="L531"/>
      <c r="M531"/>
      <c r="N531"/>
      <c r="O531"/>
      <c r="P531"/>
      <c r="Q531"/>
      <c r="R531"/>
      <c r="S531"/>
      <c r="T531"/>
      <c r="U531"/>
      <c r="V531"/>
      <c r="W531"/>
      <c r="X531"/>
      <c r="Y531"/>
      <c r="Z531"/>
      <c r="AA531"/>
      <c r="AB531"/>
      <c r="AC531"/>
      <c r="AD531"/>
      <c r="AE531"/>
      <c r="AF531"/>
      <c r="AG531"/>
      <c r="AH531"/>
      <c r="AI531"/>
      <c r="AJ531"/>
      <c r="AK531"/>
      <c r="AL531"/>
      <c r="AM531"/>
      <c r="AN531"/>
      <c r="AO531"/>
      <c r="AP531"/>
      <c r="AQ531"/>
      <c r="AR531"/>
      <c r="AS531"/>
      <c r="AT531"/>
      <c r="AU531"/>
      <c r="AV531"/>
      <c r="AW531"/>
      <c r="AX531"/>
      <c r="AY531"/>
      <c r="AZ531"/>
      <c r="BA531"/>
      <c r="BB531"/>
      <c r="BC531"/>
      <c r="BD531"/>
      <c r="BE531"/>
      <c r="BF531"/>
      <c r="BG531"/>
      <c r="BH531"/>
      <c r="BI531"/>
      <c r="BJ531"/>
      <c r="BK531"/>
      <c r="BL531"/>
      <c r="BM531"/>
      <c r="BN531"/>
      <c r="BO531"/>
      <c r="BP531"/>
      <c r="BQ531"/>
      <c r="BR531"/>
      <c r="BS531"/>
      <c r="BT531"/>
      <c r="BU531"/>
      <c r="BV531"/>
      <c r="BW531"/>
      <c r="BX531"/>
      <c r="BY531"/>
      <c r="BZ531"/>
      <c r="CA531"/>
      <c r="CB531"/>
      <c r="CC531"/>
      <c r="CD531"/>
      <c r="CE531"/>
      <c r="CF531"/>
      <c r="CG531"/>
      <c r="CH531"/>
      <c r="CI531"/>
      <c r="CJ531"/>
      <c r="CK531"/>
      <c r="CL531"/>
      <c r="CM531"/>
      <c r="CN531"/>
      <c r="CO531"/>
      <c r="CP531"/>
      <c r="CQ531"/>
      <c r="CR531"/>
      <c r="CS531"/>
      <c r="CT531"/>
      <c r="CU531"/>
      <c r="CV531"/>
      <c r="CW531"/>
      <c r="CX531"/>
      <c r="CY531"/>
      <c r="CZ531"/>
      <c r="DA531"/>
      <c r="DB531"/>
      <c r="DC531"/>
      <c r="DD531"/>
      <c r="DE531"/>
      <c r="DF531"/>
      <c r="DG531"/>
      <c r="DH531"/>
      <c r="DI531"/>
      <c r="DJ531"/>
      <c r="DK531"/>
      <c r="DL531"/>
      <c r="DM531"/>
      <c r="DN531"/>
      <c r="DO531"/>
      <c r="DP531"/>
      <c r="DQ531"/>
      <c r="DR531"/>
      <c r="DS531"/>
      <c r="DT531"/>
      <c r="DU531"/>
      <c r="DV531"/>
      <c r="DW531"/>
      <c r="DX531"/>
      <c r="DY531"/>
      <c r="DZ531"/>
      <c r="EA531"/>
      <c r="EB531"/>
      <c r="EC531"/>
      <c r="ED531"/>
      <c r="EE531"/>
      <c r="EF531"/>
      <c r="EG531"/>
      <c r="EH531"/>
      <c r="EI531"/>
      <c r="EJ531"/>
      <c r="EK531"/>
      <c r="EL531"/>
      <c r="EM531"/>
      <c r="EN531"/>
      <c r="EO531"/>
      <c r="EP531"/>
      <c r="EQ531"/>
      <c r="ER531"/>
      <c r="ES531"/>
      <c r="ET531"/>
      <c r="EU531"/>
      <c r="EV531"/>
      <c r="EW531"/>
      <c r="EX531"/>
      <c r="EY531"/>
      <c r="EZ531"/>
      <c r="FA531"/>
      <c r="FB531"/>
      <c r="FC531"/>
      <c r="FD531"/>
      <c r="FE531"/>
      <c r="FF531"/>
      <c r="FG531"/>
      <c r="FH531"/>
      <c r="FI531"/>
      <c r="FJ531"/>
      <c r="FK531"/>
      <c r="FL531"/>
      <c r="FM531"/>
      <c r="FN531"/>
      <c r="FO531"/>
      <c r="FP531"/>
      <c r="FQ531"/>
      <c r="FR531"/>
      <c r="FS531"/>
      <c r="FT531"/>
      <c r="FU531"/>
      <c r="FV531"/>
      <c r="FW531"/>
      <c r="FX531"/>
      <c r="FY531"/>
      <c r="FZ531"/>
      <c r="GA531"/>
      <c r="GB531"/>
      <c r="GC531"/>
      <c r="GD531"/>
      <c r="GE531"/>
      <c r="GF531"/>
      <c r="GG531"/>
      <c r="GH531"/>
      <c r="GI531"/>
      <c r="GJ531"/>
      <c r="GK531"/>
      <c r="GL531"/>
      <c r="GM531"/>
      <c r="GN531"/>
      <c r="GO531"/>
      <c r="GP531"/>
      <c r="GQ531"/>
      <c r="GR531"/>
      <c r="GS531"/>
      <c r="GT531"/>
      <c r="GU531"/>
      <c r="GV531"/>
      <c r="GW531"/>
      <c r="GX531"/>
      <c r="GY531"/>
      <c r="GZ531"/>
      <c r="HA531"/>
      <c r="HB531"/>
      <c r="HC531"/>
      <c r="HD531"/>
      <c r="HE531"/>
      <c r="HF531"/>
      <c r="HG531"/>
      <c r="HH531"/>
      <c r="HI531"/>
      <c r="HJ531"/>
      <c r="HK531"/>
      <c r="HL531"/>
      <c r="HM531"/>
      <c r="HN531"/>
      <c r="HO531"/>
      <c r="HP531"/>
      <c r="HQ531"/>
      <c r="HR531"/>
      <c r="HS531"/>
      <c r="HT531"/>
      <c r="HU531"/>
      <c r="HV531"/>
      <c r="HW531"/>
      <c r="HX531"/>
      <c r="HY531"/>
      <c r="HZ531"/>
      <c r="IA531"/>
      <c r="IB531"/>
      <c r="IC531"/>
      <c r="ID531"/>
      <c r="IE531"/>
      <c r="IF531"/>
      <c r="IG531"/>
      <c r="IH531"/>
      <c r="II531"/>
      <c r="IJ531"/>
      <c r="IK531"/>
      <c r="IL531"/>
      <c r="IM531"/>
      <c r="IN531"/>
      <c r="IO531"/>
      <c r="IP531"/>
      <c r="IQ531"/>
      <c r="IR531"/>
      <c r="IS531"/>
      <c r="IT531"/>
      <c r="IU531"/>
      <c r="IV531"/>
    </row>
    <row r="532" spans="1:256" ht="26.25" customHeight="1" x14ac:dyDescent="0.2">
      <c r="A532" s="137">
        <v>45</v>
      </c>
      <c r="B532" s="140" t="s">
        <v>1385</v>
      </c>
      <c r="C532" s="137">
        <v>2017</v>
      </c>
      <c r="D532" s="340">
        <v>3407.1</v>
      </c>
      <c r="E532"/>
      <c r="F532"/>
      <c r="G532"/>
      <c r="H532"/>
      <c r="I532"/>
      <c r="J532"/>
      <c r="K532"/>
      <c r="L532"/>
      <c r="M532"/>
      <c r="N532"/>
      <c r="O532"/>
      <c r="P532"/>
      <c r="Q532"/>
      <c r="R532"/>
      <c r="S532"/>
      <c r="T532"/>
      <c r="U532"/>
      <c r="V532"/>
      <c r="W532"/>
      <c r="X532"/>
      <c r="Y532"/>
      <c r="Z532"/>
      <c r="AA532"/>
      <c r="AB532"/>
      <c r="AC532"/>
      <c r="AD532"/>
      <c r="AE532"/>
      <c r="AF532"/>
      <c r="AG532"/>
      <c r="AH532"/>
      <c r="AI532"/>
      <c r="AJ532"/>
      <c r="AK532"/>
      <c r="AL532"/>
      <c r="AM532"/>
      <c r="AN532"/>
      <c r="AO532"/>
      <c r="AP532"/>
      <c r="AQ532"/>
      <c r="AR532"/>
      <c r="AS532"/>
      <c r="AT532"/>
      <c r="AU532"/>
      <c r="AV532"/>
      <c r="AW532"/>
      <c r="AX532"/>
      <c r="AY532"/>
      <c r="AZ532"/>
      <c r="BA532"/>
      <c r="BB532"/>
      <c r="BC532"/>
      <c r="BD532"/>
      <c r="BE532"/>
      <c r="BF532"/>
      <c r="BG532"/>
      <c r="BH532"/>
      <c r="BI532"/>
      <c r="BJ532"/>
      <c r="BK532"/>
      <c r="BL532"/>
      <c r="BM532"/>
      <c r="BN532"/>
      <c r="BO532"/>
      <c r="BP532"/>
      <c r="BQ532"/>
      <c r="BR532"/>
      <c r="BS532"/>
      <c r="BT532"/>
      <c r="BU532"/>
      <c r="BV532"/>
      <c r="BW532"/>
      <c r="BX532"/>
      <c r="BY532"/>
      <c r="BZ532"/>
      <c r="CA532"/>
      <c r="CB532"/>
      <c r="CC532"/>
      <c r="CD532"/>
      <c r="CE532"/>
      <c r="CF532"/>
      <c r="CG532"/>
      <c r="CH532"/>
      <c r="CI532"/>
      <c r="CJ532"/>
      <c r="CK532"/>
      <c r="CL532"/>
      <c r="CM532"/>
      <c r="CN532"/>
      <c r="CO532"/>
      <c r="CP532"/>
      <c r="CQ532"/>
      <c r="CR532"/>
      <c r="CS532"/>
      <c r="CT532"/>
      <c r="CU532"/>
      <c r="CV532"/>
      <c r="CW532"/>
      <c r="CX532"/>
      <c r="CY532"/>
      <c r="CZ532"/>
      <c r="DA532"/>
      <c r="DB532"/>
      <c r="DC532"/>
      <c r="DD532"/>
      <c r="DE532"/>
      <c r="DF532"/>
      <c r="DG532"/>
      <c r="DH532"/>
      <c r="DI532"/>
      <c r="DJ532"/>
      <c r="DK532"/>
      <c r="DL532"/>
      <c r="DM532"/>
      <c r="DN532"/>
      <c r="DO532"/>
      <c r="DP532"/>
      <c r="DQ532"/>
      <c r="DR532"/>
      <c r="DS532"/>
      <c r="DT532"/>
      <c r="DU532"/>
      <c r="DV532"/>
      <c r="DW532"/>
      <c r="DX532"/>
      <c r="DY532"/>
      <c r="DZ532"/>
      <c r="EA532"/>
      <c r="EB532"/>
      <c r="EC532"/>
      <c r="ED532"/>
      <c r="EE532"/>
      <c r="EF532"/>
      <c r="EG532"/>
      <c r="EH532"/>
      <c r="EI532"/>
      <c r="EJ532"/>
      <c r="EK532"/>
      <c r="EL532"/>
      <c r="EM532"/>
      <c r="EN532"/>
      <c r="EO532"/>
      <c r="EP532"/>
      <c r="EQ532"/>
      <c r="ER532"/>
      <c r="ES532"/>
      <c r="ET532"/>
      <c r="EU532"/>
      <c r="EV532"/>
      <c r="EW532"/>
      <c r="EX532"/>
      <c r="EY532"/>
      <c r="EZ532"/>
      <c r="FA532"/>
      <c r="FB532"/>
      <c r="FC532"/>
      <c r="FD532"/>
      <c r="FE532"/>
      <c r="FF532"/>
      <c r="FG532"/>
      <c r="FH532"/>
      <c r="FI532"/>
      <c r="FJ532"/>
      <c r="FK532"/>
      <c r="FL532"/>
      <c r="FM532"/>
      <c r="FN532"/>
      <c r="FO532"/>
      <c r="FP532"/>
      <c r="FQ532"/>
      <c r="FR532"/>
      <c r="FS532"/>
      <c r="FT532"/>
      <c r="FU532"/>
      <c r="FV532"/>
      <c r="FW532"/>
      <c r="FX532"/>
      <c r="FY532"/>
      <c r="FZ532"/>
      <c r="GA532"/>
      <c r="GB532"/>
      <c r="GC532"/>
      <c r="GD532"/>
      <c r="GE532"/>
      <c r="GF532"/>
      <c r="GG532"/>
      <c r="GH532"/>
      <c r="GI532"/>
      <c r="GJ532"/>
      <c r="GK532"/>
      <c r="GL532"/>
      <c r="GM532"/>
      <c r="GN532"/>
      <c r="GO532"/>
      <c r="GP532"/>
      <c r="GQ532"/>
      <c r="GR532"/>
      <c r="GS532"/>
      <c r="GT532"/>
      <c r="GU532"/>
      <c r="GV532"/>
      <c r="GW532"/>
      <c r="GX532"/>
      <c r="GY532"/>
      <c r="GZ532"/>
      <c r="HA532"/>
      <c r="HB532"/>
      <c r="HC532"/>
      <c r="HD532"/>
      <c r="HE532"/>
      <c r="HF532"/>
      <c r="HG532"/>
      <c r="HH532"/>
      <c r="HI532"/>
      <c r="HJ532"/>
      <c r="HK532"/>
      <c r="HL532"/>
      <c r="HM532"/>
      <c r="HN532"/>
      <c r="HO532"/>
      <c r="HP532"/>
      <c r="HQ532"/>
      <c r="HR532"/>
      <c r="HS532"/>
      <c r="HT532"/>
      <c r="HU532"/>
      <c r="HV532"/>
      <c r="HW532"/>
      <c r="HX532"/>
      <c r="HY532"/>
      <c r="HZ532"/>
      <c r="IA532"/>
      <c r="IB532"/>
      <c r="IC532"/>
      <c r="ID532"/>
      <c r="IE532"/>
      <c r="IF532"/>
      <c r="IG532"/>
      <c r="IH532"/>
      <c r="II532"/>
      <c r="IJ532"/>
      <c r="IK532"/>
      <c r="IL532"/>
      <c r="IM532"/>
      <c r="IN532"/>
      <c r="IO532"/>
      <c r="IP532"/>
      <c r="IQ532"/>
      <c r="IR532"/>
      <c r="IS532"/>
      <c r="IT532"/>
      <c r="IU532"/>
      <c r="IV532"/>
    </row>
    <row r="533" spans="1:256" ht="26.25" customHeight="1" x14ac:dyDescent="0.2">
      <c r="A533" s="137">
        <v>46</v>
      </c>
      <c r="B533" s="140" t="s">
        <v>1385</v>
      </c>
      <c r="C533" s="137">
        <v>2017</v>
      </c>
      <c r="D533" s="340">
        <v>3407.1</v>
      </c>
      <c r="E533"/>
      <c r="F533"/>
      <c r="G533"/>
      <c r="H533"/>
      <c r="I533"/>
      <c r="J533"/>
      <c r="K533"/>
      <c r="L533"/>
      <c r="M533"/>
      <c r="N533"/>
      <c r="O533"/>
      <c r="P533"/>
      <c r="Q533"/>
      <c r="R533"/>
      <c r="S533"/>
      <c r="T533"/>
      <c r="U533"/>
      <c r="V533"/>
      <c r="W533"/>
      <c r="X533"/>
      <c r="Y533"/>
      <c r="Z533"/>
      <c r="AA533"/>
      <c r="AB533"/>
      <c r="AC533"/>
      <c r="AD533"/>
      <c r="AE533"/>
      <c r="AF533"/>
      <c r="AG533"/>
      <c r="AH533"/>
      <c r="AI533"/>
      <c r="AJ533"/>
      <c r="AK533"/>
      <c r="AL533"/>
      <c r="AM533"/>
      <c r="AN533"/>
      <c r="AO533"/>
      <c r="AP533"/>
      <c r="AQ533"/>
      <c r="AR533"/>
      <c r="AS533"/>
      <c r="AT533"/>
      <c r="AU533"/>
      <c r="AV533"/>
      <c r="AW533"/>
      <c r="AX533"/>
      <c r="AY533"/>
      <c r="AZ533"/>
      <c r="BA533"/>
      <c r="BB533"/>
      <c r="BC533"/>
      <c r="BD533"/>
      <c r="BE533"/>
      <c r="BF533"/>
      <c r="BG533"/>
      <c r="BH533"/>
      <c r="BI533"/>
      <c r="BJ533"/>
      <c r="BK533"/>
      <c r="BL533"/>
      <c r="BM533"/>
      <c r="BN533"/>
      <c r="BO533"/>
      <c r="BP533"/>
      <c r="BQ533"/>
      <c r="BR533"/>
      <c r="BS533"/>
      <c r="BT533"/>
      <c r="BU533"/>
      <c r="BV533"/>
      <c r="BW533"/>
      <c r="BX533"/>
      <c r="BY533"/>
      <c r="BZ533"/>
      <c r="CA533"/>
      <c r="CB533"/>
      <c r="CC533"/>
      <c r="CD533"/>
      <c r="CE533"/>
      <c r="CF533"/>
      <c r="CG533"/>
      <c r="CH533"/>
      <c r="CI533"/>
      <c r="CJ533"/>
      <c r="CK533"/>
      <c r="CL533"/>
      <c r="CM533"/>
      <c r="CN533"/>
      <c r="CO533"/>
      <c r="CP533"/>
      <c r="CQ533"/>
      <c r="CR533"/>
      <c r="CS533"/>
      <c r="CT533"/>
      <c r="CU533"/>
      <c r="CV533"/>
      <c r="CW533"/>
      <c r="CX533"/>
      <c r="CY533"/>
      <c r="CZ533"/>
      <c r="DA533"/>
      <c r="DB533"/>
      <c r="DC533"/>
      <c r="DD533"/>
      <c r="DE533"/>
      <c r="DF533"/>
      <c r="DG533"/>
      <c r="DH533"/>
      <c r="DI533"/>
      <c r="DJ533"/>
      <c r="DK533"/>
      <c r="DL533"/>
      <c r="DM533"/>
      <c r="DN533"/>
      <c r="DO533"/>
      <c r="DP533"/>
      <c r="DQ533"/>
      <c r="DR533"/>
      <c r="DS533"/>
      <c r="DT533"/>
      <c r="DU533"/>
      <c r="DV533"/>
      <c r="DW533"/>
      <c r="DX533"/>
      <c r="DY533"/>
      <c r="DZ533"/>
      <c r="EA533"/>
      <c r="EB533"/>
      <c r="EC533"/>
      <c r="ED533"/>
      <c r="EE533"/>
      <c r="EF533"/>
      <c r="EG533"/>
      <c r="EH533"/>
      <c r="EI533"/>
      <c r="EJ533"/>
      <c r="EK533"/>
      <c r="EL533"/>
      <c r="EM533"/>
      <c r="EN533"/>
      <c r="EO533"/>
      <c r="EP533"/>
      <c r="EQ533"/>
      <c r="ER533"/>
      <c r="ES533"/>
      <c r="ET533"/>
      <c r="EU533"/>
      <c r="EV533"/>
      <c r="EW533"/>
      <c r="EX533"/>
      <c r="EY533"/>
      <c r="EZ533"/>
      <c r="FA533"/>
      <c r="FB533"/>
      <c r="FC533"/>
      <c r="FD533"/>
      <c r="FE533"/>
      <c r="FF533"/>
      <c r="FG533"/>
      <c r="FH533"/>
      <c r="FI533"/>
      <c r="FJ533"/>
      <c r="FK533"/>
      <c r="FL533"/>
      <c r="FM533"/>
      <c r="FN533"/>
      <c r="FO533"/>
      <c r="FP533"/>
      <c r="FQ533"/>
      <c r="FR533"/>
      <c r="FS533"/>
      <c r="FT533"/>
      <c r="FU533"/>
      <c r="FV533"/>
      <c r="FW533"/>
      <c r="FX533"/>
      <c r="FY533"/>
      <c r="FZ533"/>
      <c r="GA533"/>
      <c r="GB533"/>
      <c r="GC533"/>
      <c r="GD533"/>
      <c r="GE533"/>
      <c r="GF533"/>
      <c r="GG533"/>
      <c r="GH533"/>
      <c r="GI533"/>
      <c r="GJ533"/>
      <c r="GK533"/>
      <c r="GL533"/>
      <c r="GM533"/>
      <c r="GN533"/>
      <c r="GO533"/>
      <c r="GP533"/>
      <c r="GQ533"/>
      <c r="GR533"/>
      <c r="GS533"/>
      <c r="GT533"/>
      <c r="GU533"/>
      <c r="GV533"/>
      <c r="GW533"/>
      <c r="GX533"/>
      <c r="GY533"/>
      <c r="GZ533"/>
      <c r="HA533"/>
      <c r="HB533"/>
      <c r="HC533"/>
      <c r="HD533"/>
      <c r="HE533"/>
      <c r="HF533"/>
      <c r="HG533"/>
      <c r="HH533"/>
      <c r="HI533"/>
      <c r="HJ533"/>
      <c r="HK533"/>
      <c r="HL533"/>
      <c r="HM533"/>
      <c r="HN533"/>
      <c r="HO533"/>
      <c r="HP533"/>
      <c r="HQ533"/>
      <c r="HR533"/>
      <c r="HS533"/>
      <c r="HT533"/>
      <c r="HU533"/>
      <c r="HV533"/>
      <c r="HW533"/>
      <c r="HX533"/>
      <c r="HY533"/>
      <c r="HZ533"/>
      <c r="IA533"/>
      <c r="IB533"/>
      <c r="IC533"/>
      <c r="ID533"/>
      <c r="IE533"/>
      <c r="IF533"/>
      <c r="IG533"/>
      <c r="IH533"/>
      <c r="II533"/>
      <c r="IJ533"/>
      <c r="IK533"/>
      <c r="IL533"/>
      <c r="IM533"/>
      <c r="IN533"/>
      <c r="IO533"/>
      <c r="IP533"/>
      <c r="IQ533"/>
      <c r="IR533"/>
      <c r="IS533"/>
      <c r="IT533"/>
      <c r="IU533"/>
      <c r="IV533"/>
    </row>
    <row r="534" spans="1:256" s="152" customFormat="1" ht="26.25" customHeight="1" x14ac:dyDescent="0.2">
      <c r="A534" s="137">
        <v>47</v>
      </c>
      <c r="B534" s="140" t="s">
        <v>1386</v>
      </c>
      <c r="C534" s="169" t="s">
        <v>1378</v>
      </c>
      <c r="D534" s="340">
        <v>1795.8</v>
      </c>
    </row>
    <row r="535" spans="1:256" s="152" customFormat="1" ht="26.25" customHeight="1" x14ac:dyDescent="0.2">
      <c r="A535" s="137">
        <v>48</v>
      </c>
      <c r="B535" s="140" t="s">
        <v>1386</v>
      </c>
      <c r="C535" s="169" t="s">
        <v>1378</v>
      </c>
      <c r="D535" s="340">
        <v>1795.8</v>
      </c>
    </row>
    <row r="536" spans="1:256" s="152" customFormat="1" ht="26.25" customHeight="1" x14ac:dyDescent="0.2">
      <c r="A536" s="159">
        <v>49</v>
      </c>
      <c r="B536" s="140" t="s">
        <v>1384</v>
      </c>
      <c r="C536" s="169">
        <v>2017</v>
      </c>
      <c r="D536" s="340">
        <v>1009.9</v>
      </c>
    </row>
    <row r="537" spans="1:256" s="152" customFormat="1" ht="26.25" customHeight="1" x14ac:dyDescent="0.2">
      <c r="A537" s="159">
        <v>50</v>
      </c>
      <c r="B537" s="140" t="s">
        <v>1328</v>
      </c>
      <c r="C537" s="169">
        <v>2018</v>
      </c>
      <c r="D537" s="340">
        <v>859.99</v>
      </c>
    </row>
    <row r="538" spans="1:256" s="152" customFormat="1" ht="26.25" customHeight="1" x14ac:dyDescent="0.2">
      <c r="A538" s="137">
        <v>51</v>
      </c>
      <c r="B538" s="140" t="s">
        <v>1328</v>
      </c>
      <c r="C538" s="169">
        <v>2018</v>
      </c>
      <c r="D538" s="340">
        <v>859.99</v>
      </c>
    </row>
    <row r="539" spans="1:256" s="152" customFormat="1" ht="26.25" customHeight="1" x14ac:dyDescent="0.2">
      <c r="A539" s="137">
        <v>52</v>
      </c>
      <c r="B539" s="140" t="s">
        <v>1387</v>
      </c>
      <c r="C539" s="169">
        <v>2018</v>
      </c>
      <c r="D539" s="340">
        <v>860</v>
      </c>
      <c r="E539"/>
      <c r="F539"/>
    </row>
    <row r="540" spans="1:256" s="152" customFormat="1" ht="26.25" customHeight="1" x14ac:dyDescent="0.2">
      <c r="A540" s="137">
        <v>53</v>
      </c>
      <c r="B540" s="140" t="s">
        <v>1388</v>
      </c>
      <c r="C540" s="169">
        <v>2019</v>
      </c>
      <c r="D540" s="340">
        <v>790</v>
      </c>
      <c r="E540"/>
      <c r="F540"/>
    </row>
    <row r="541" spans="1:256" s="152" customFormat="1" ht="26.25" customHeight="1" x14ac:dyDescent="0.2">
      <c r="A541" s="137">
        <v>54</v>
      </c>
      <c r="B541" s="140" t="s">
        <v>1388</v>
      </c>
      <c r="C541" s="169">
        <v>2019</v>
      </c>
      <c r="D541" s="340">
        <v>790</v>
      </c>
      <c r="E541"/>
      <c r="F541"/>
    </row>
    <row r="542" spans="1:256" ht="26.25" customHeight="1" x14ac:dyDescent="0.2">
      <c r="A542" s="159">
        <v>55</v>
      </c>
      <c r="B542" s="140" t="s">
        <v>1388</v>
      </c>
      <c r="C542" s="169">
        <v>2019</v>
      </c>
      <c r="D542" s="340">
        <v>790</v>
      </c>
      <c r="E542"/>
      <c r="F542"/>
      <c r="G542"/>
      <c r="H542"/>
      <c r="I542"/>
      <c r="J542"/>
      <c r="K542"/>
      <c r="L542"/>
      <c r="M542"/>
      <c r="N542"/>
      <c r="O542"/>
      <c r="P542"/>
      <c r="Q542"/>
      <c r="R542"/>
      <c r="S542"/>
      <c r="T542"/>
      <c r="U542"/>
      <c r="V542"/>
      <c r="W542"/>
      <c r="X542"/>
      <c r="Y542"/>
      <c r="Z542"/>
      <c r="AA542"/>
      <c r="AB542"/>
      <c r="AC542"/>
      <c r="AD542"/>
      <c r="AE542"/>
      <c r="AF542"/>
      <c r="AG542"/>
      <c r="AH542"/>
      <c r="AI542"/>
      <c r="AJ542"/>
      <c r="AK542"/>
      <c r="AL542"/>
      <c r="AM542"/>
      <c r="AN542"/>
      <c r="AO542"/>
      <c r="AP542"/>
      <c r="AQ542"/>
      <c r="AR542"/>
      <c r="AS542"/>
      <c r="AT542"/>
      <c r="AU542"/>
      <c r="AV542"/>
      <c r="AW542"/>
      <c r="AX542"/>
      <c r="AY542"/>
      <c r="AZ542"/>
      <c r="BA542"/>
      <c r="BB542"/>
      <c r="BC542"/>
      <c r="BD542"/>
      <c r="BE542"/>
      <c r="BF542"/>
      <c r="BG542"/>
      <c r="BH542"/>
      <c r="BI542"/>
      <c r="BJ542"/>
      <c r="BK542"/>
      <c r="BL542"/>
      <c r="BM542"/>
      <c r="BN542"/>
      <c r="BO542"/>
      <c r="BP542"/>
      <c r="BQ542"/>
      <c r="BR542"/>
      <c r="BS542"/>
      <c r="BT542"/>
      <c r="BU542"/>
      <c r="BV542"/>
      <c r="BW542"/>
      <c r="BX542"/>
      <c r="BY542"/>
      <c r="BZ542"/>
      <c r="CA542"/>
      <c r="CB542"/>
      <c r="CC542"/>
      <c r="CD542"/>
      <c r="CE542"/>
      <c r="CF542"/>
      <c r="CG542"/>
      <c r="CH542"/>
      <c r="CI542"/>
      <c r="CJ542"/>
      <c r="CK542"/>
      <c r="CL542"/>
      <c r="CM542"/>
      <c r="CN542"/>
      <c r="CO542"/>
      <c r="CP542"/>
      <c r="CQ542"/>
      <c r="CR542"/>
      <c r="CS542"/>
      <c r="CT542"/>
      <c r="CU542"/>
      <c r="CV542"/>
      <c r="CW542"/>
      <c r="CX542"/>
      <c r="CY542"/>
      <c r="CZ542"/>
      <c r="DA542"/>
      <c r="DB542"/>
      <c r="DC542"/>
      <c r="DD542"/>
      <c r="DE542"/>
      <c r="DF542"/>
      <c r="DG542"/>
      <c r="DH542"/>
      <c r="DI542"/>
      <c r="DJ542"/>
      <c r="DK542"/>
      <c r="DL542"/>
      <c r="DM542"/>
      <c r="DN542"/>
      <c r="DO542"/>
      <c r="DP542"/>
      <c r="DQ542"/>
      <c r="DR542"/>
      <c r="DS542"/>
      <c r="DT542"/>
      <c r="DU542"/>
      <c r="DV542"/>
      <c r="DW542"/>
      <c r="DX542"/>
      <c r="DY542"/>
      <c r="DZ542"/>
      <c r="EA542"/>
      <c r="EB542"/>
      <c r="EC542"/>
      <c r="ED542"/>
      <c r="EE542"/>
      <c r="EF542"/>
      <c r="EG542"/>
      <c r="EH542"/>
      <c r="EI542"/>
      <c r="EJ542"/>
      <c r="EK542"/>
      <c r="EL542"/>
      <c r="EM542"/>
      <c r="EN542"/>
      <c r="EO542"/>
      <c r="EP542"/>
      <c r="EQ542"/>
      <c r="ER542"/>
      <c r="ES542"/>
      <c r="ET542"/>
      <c r="EU542"/>
      <c r="EV542"/>
      <c r="EW542"/>
      <c r="EX542"/>
      <c r="EY542"/>
      <c r="EZ542"/>
      <c r="FA542"/>
      <c r="FB542"/>
      <c r="FC542"/>
      <c r="FD542"/>
      <c r="FE542"/>
      <c r="FF542"/>
      <c r="FG542"/>
      <c r="FH542"/>
      <c r="FI542"/>
      <c r="FJ542"/>
      <c r="FK542"/>
      <c r="FL542"/>
      <c r="FM542"/>
      <c r="FN542"/>
      <c r="FO542"/>
      <c r="FP542"/>
      <c r="FQ542"/>
      <c r="FR542"/>
      <c r="FS542"/>
      <c r="FT542"/>
      <c r="FU542"/>
      <c r="FV542"/>
      <c r="FW542"/>
      <c r="FX542"/>
      <c r="FY542"/>
      <c r="FZ542"/>
      <c r="GA542"/>
      <c r="GB542"/>
      <c r="GC542"/>
      <c r="GD542"/>
      <c r="GE542"/>
      <c r="GF542"/>
      <c r="GG542"/>
      <c r="GH542"/>
      <c r="GI542"/>
      <c r="GJ542"/>
      <c r="GK542"/>
      <c r="GL542"/>
      <c r="GM542"/>
      <c r="GN542"/>
      <c r="GO542"/>
      <c r="GP542"/>
      <c r="GQ542"/>
      <c r="GR542"/>
      <c r="GS542"/>
      <c r="GT542"/>
      <c r="GU542"/>
      <c r="GV542"/>
      <c r="GW542"/>
      <c r="GX542"/>
      <c r="GY542"/>
      <c r="GZ542"/>
      <c r="HA542"/>
      <c r="HB542"/>
      <c r="HC542"/>
      <c r="HD542"/>
      <c r="HE542"/>
      <c r="HF542"/>
      <c r="HG542"/>
      <c r="HH542"/>
      <c r="HI542"/>
      <c r="HJ542"/>
      <c r="HK542"/>
      <c r="HL542"/>
      <c r="HM542"/>
      <c r="HN542"/>
      <c r="HO542"/>
      <c r="HP542"/>
      <c r="HQ542"/>
      <c r="HR542"/>
      <c r="HS542"/>
      <c r="HT542"/>
      <c r="HU542"/>
      <c r="HV542"/>
      <c r="HW542"/>
      <c r="HX542"/>
      <c r="HY542"/>
      <c r="HZ542"/>
      <c r="IA542"/>
      <c r="IB542"/>
      <c r="IC542"/>
      <c r="ID542"/>
      <c r="IE542"/>
      <c r="IF542"/>
      <c r="IG542"/>
      <c r="IH542"/>
      <c r="II542"/>
      <c r="IJ542"/>
      <c r="IK542"/>
      <c r="IL542"/>
      <c r="IM542"/>
      <c r="IN542"/>
      <c r="IO542"/>
      <c r="IP542"/>
      <c r="IQ542"/>
      <c r="IR542"/>
      <c r="IS542"/>
      <c r="IT542"/>
      <c r="IU542"/>
      <c r="IV542"/>
    </row>
    <row r="543" spans="1:256" s="170" customFormat="1" ht="26.25" customHeight="1" x14ac:dyDescent="0.2">
      <c r="A543" s="159">
        <v>56</v>
      </c>
      <c r="B543" s="140" t="s">
        <v>1389</v>
      </c>
      <c r="C543" s="169">
        <v>2019</v>
      </c>
      <c r="D543" s="340">
        <v>1170</v>
      </c>
      <c r="E543" s="152"/>
      <c r="F543" s="152"/>
    </row>
    <row r="544" spans="1:256" ht="26.25" customHeight="1" x14ac:dyDescent="0.2">
      <c r="A544" s="137"/>
      <c r="B544" s="146" t="s">
        <v>457</v>
      </c>
      <c r="C544" s="145"/>
      <c r="D544" s="342">
        <f>SUM(D488:D543)</f>
        <v>129474.35000000002</v>
      </c>
      <c r="E544" s="152"/>
      <c r="F544" s="152"/>
      <c r="G544"/>
      <c r="H544"/>
      <c r="I544"/>
      <c r="J544"/>
      <c r="K544"/>
      <c r="L544"/>
      <c r="M544"/>
      <c r="N544"/>
      <c r="O544"/>
      <c r="P544"/>
      <c r="Q544"/>
      <c r="R544"/>
      <c r="S544"/>
      <c r="T544"/>
      <c r="U544"/>
      <c r="V544"/>
      <c r="W544"/>
      <c r="X544"/>
      <c r="Y544"/>
      <c r="Z544"/>
      <c r="AA544"/>
      <c r="AB544"/>
      <c r="AC544"/>
      <c r="AD544"/>
      <c r="AE544"/>
      <c r="AF544"/>
      <c r="AG544"/>
      <c r="AH544"/>
      <c r="AI544"/>
      <c r="AJ544"/>
      <c r="AK544"/>
      <c r="AL544"/>
      <c r="AM544"/>
      <c r="AN544"/>
      <c r="AO544"/>
      <c r="AP544"/>
      <c r="AQ544"/>
      <c r="AR544"/>
      <c r="AS544"/>
      <c r="AT544"/>
      <c r="AU544"/>
      <c r="AV544"/>
      <c r="AW544"/>
      <c r="AX544"/>
      <c r="AY544"/>
      <c r="AZ544"/>
      <c r="BA544"/>
      <c r="BB544"/>
      <c r="BC544"/>
      <c r="BD544"/>
      <c r="BE544"/>
      <c r="BF544"/>
      <c r="BG544"/>
      <c r="BH544"/>
      <c r="BI544"/>
      <c r="BJ544"/>
      <c r="BK544"/>
      <c r="BL544"/>
      <c r="BM544"/>
      <c r="BN544"/>
      <c r="BO544"/>
      <c r="BP544"/>
      <c r="BQ544"/>
      <c r="BR544"/>
      <c r="BS544"/>
      <c r="BT544"/>
      <c r="BU544"/>
      <c r="BV544"/>
      <c r="BW544"/>
      <c r="BX544"/>
      <c r="BY544"/>
      <c r="BZ544"/>
      <c r="CA544"/>
      <c r="CB544"/>
      <c r="CC544"/>
      <c r="CD544"/>
      <c r="CE544"/>
      <c r="CF544"/>
      <c r="CG544"/>
      <c r="CH544"/>
      <c r="CI544"/>
      <c r="CJ544"/>
      <c r="CK544"/>
      <c r="CL544"/>
      <c r="CM544"/>
      <c r="CN544"/>
      <c r="CO544"/>
      <c r="CP544"/>
      <c r="CQ544"/>
      <c r="CR544"/>
      <c r="CS544"/>
      <c r="CT544"/>
      <c r="CU544"/>
      <c r="CV544"/>
      <c r="CW544"/>
      <c r="CX544"/>
      <c r="CY544"/>
      <c r="CZ544"/>
      <c r="DA544"/>
      <c r="DB544"/>
      <c r="DC544"/>
      <c r="DD544"/>
      <c r="DE544"/>
      <c r="DF544"/>
      <c r="DG544"/>
      <c r="DH544"/>
      <c r="DI544"/>
      <c r="DJ544"/>
      <c r="DK544"/>
      <c r="DL544"/>
      <c r="DM544"/>
      <c r="DN544"/>
      <c r="DO544"/>
      <c r="DP544"/>
      <c r="DQ544"/>
      <c r="DR544"/>
      <c r="DS544"/>
      <c r="DT544"/>
      <c r="DU544"/>
      <c r="DV544"/>
      <c r="DW544"/>
      <c r="DX544"/>
      <c r="DY544"/>
      <c r="DZ544"/>
      <c r="EA544"/>
      <c r="EB544"/>
      <c r="EC544"/>
      <c r="ED544"/>
      <c r="EE544"/>
      <c r="EF544"/>
      <c r="EG544"/>
      <c r="EH544"/>
      <c r="EI544"/>
      <c r="EJ544"/>
      <c r="EK544"/>
      <c r="EL544"/>
      <c r="EM544"/>
      <c r="EN544"/>
      <c r="EO544"/>
      <c r="EP544"/>
      <c r="EQ544"/>
      <c r="ER544"/>
      <c r="ES544"/>
      <c r="ET544"/>
      <c r="EU544"/>
      <c r="EV544"/>
      <c r="EW544"/>
      <c r="EX544"/>
      <c r="EY544"/>
      <c r="EZ544"/>
      <c r="FA544"/>
      <c r="FB544"/>
      <c r="FC544"/>
      <c r="FD544"/>
      <c r="FE544"/>
      <c r="FF544"/>
      <c r="FG544"/>
      <c r="FH544"/>
      <c r="FI544"/>
      <c r="FJ544"/>
      <c r="FK544"/>
      <c r="FL544"/>
      <c r="FM544"/>
      <c r="FN544"/>
      <c r="FO544"/>
      <c r="FP544"/>
      <c r="FQ544"/>
      <c r="FR544"/>
      <c r="FS544"/>
      <c r="FT544"/>
      <c r="FU544"/>
      <c r="FV544"/>
      <c r="FW544"/>
      <c r="FX544"/>
      <c r="FY544"/>
      <c r="FZ544"/>
      <c r="GA544"/>
      <c r="GB544"/>
      <c r="GC544"/>
      <c r="GD544"/>
      <c r="GE544"/>
      <c r="GF544"/>
      <c r="GG544"/>
      <c r="GH544"/>
      <c r="GI544"/>
      <c r="GJ544"/>
      <c r="GK544"/>
      <c r="GL544"/>
      <c r="GM544"/>
      <c r="GN544"/>
      <c r="GO544"/>
      <c r="GP544"/>
      <c r="GQ544"/>
      <c r="GR544"/>
      <c r="GS544"/>
      <c r="GT544"/>
      <c r="GU544"/>
      <c r="GV544"/>
      <c r="GW544"/>
      <c r="GX544"/>
      <c r="GY544"/>
      <c r="GZ544"/>
      <c r="HA544"/>
      <c r="HB544"/>
      <c r="HC544"/>
      <c r="HD544"/>
      <c r="HE544"/>
      <c r="HF544"/>
      <c r="HG544"/>
      <c r="HH544"/>
      <c r="HI544"/>
      <c r="HJ544"/>
      <c r="HK544"/>
      <c r="HL544"/>
      <c r="HM544"/>
      <c r="HN544"/>
      <c r="HO544"/>
      <c r="HP544"/>
      <c r="HQ544"/>
      <c r="HR544"/>
      <c r="HS544"/>
      <c r="HT544"/>
      <c r="HU544"/>
      <c r="HV544"/>
      <c r="HW544"/>
      <c r="HX544"/>
      <c r="HY544"/>
      <c r="HZ544"/>
      <c r="IA544"/>
      <c r="IB544"/>
      <c r="IC544"/>
      <c r="ID544"/>
      <c r="IE544"/>
      <c r="IF544"/>
      <c r="IG544"/>
      <c r="IH544"/>
      <c r="II544"/>
      <c r="IJ544"/>
      <c r="IK544"/>
      <c r="IL544"/>
      <c r="IM544"/>
      <c r="IN544"/>
      <c r="IO544"/>
      <c r="IP544"/>
      <c r="IQ544"/>
      <c r="IR544"/>
      <c r="IS544"/>
      <c r="IT544"/>
      <c r="IU544"/>
      <c r="IV544"/>
    </row>
    <row r="545" spans="1:256" ht="26.25" customHeight="1" x14ac:dyDescent="0.2">
      <c r="A545" s="427" t="s">
        <v>1163</v>
      </c>
      <c r="B545" s="427"/>
      <c r="C545" s="427"/>
      <c r="D545" s="427"/>
      <c r="E545" s="152"/>
      <c r="F545" s="152"/>
      <c r="G545"/>
      <c r="H545"/>
      <c r="I545"/>
      <c r="J545"/>
      <c r="K545"/>
      <c r="L545"/>
      <c r="M545"/>
      <c r="N545"/>
      <c r="O545"/>
      <c r="P545"/>
      <c r="Q545"/>
      <c r="R545"/>
      <c r="S545"/>
      <c r="T545"/>
      <c r="U545"/>
      <c r="V545"/>
      <c r="W545"/>
      <c r="X545"/>
      <c r="Y545"/>
      <c r="Z545"/>
      <c r="AA545"/>
      <c r="AB545"/>
      <c r="AC545"/>
      <c r="AD545"/>
      <c r="AE545"/>
      <c r="AF545"/>
      <c r="AG545"/>
      <c r="AH545"/>
      <c r="AI545"/>
      <c r="AJ545"/>
      <c r="AK545"/>
      <c r="AL545"/>
      <c r="AM545"/>
      <c r="AN545"/>
      <c r="AO545"/>
      <c r="AP545"/>
      <c r="AQ545"/>
      <c r="AR545"/>
      <c r="AS545"/>
      <c r="AT545"/>
      <c r="AU545"/>
      <c r="AV545"/>
      <c r="AW545"/>
      <c r="AX545"/>
      <c r="AY545"/>
      <c r="AZ545"/>
      <c r="BA545"/>
      <c r="BB545"/>
      <c r="BC545"/>
      <c r="BD545"/>
      <c r="BE545"/>
      <c r="BF545"/>
      <c r="BG545"/>
      <c r="BH545"/>
      <c r="BI545"/>
      <c r="BJ545"/>
      <c r="BK545"/>
      <c r="BL545"/>
      <c r="BM545"/>
      <c r="BN545"/>
      <c r="BO545"/>
      <c r="BP545"/>
      <c r="BQ545"/>
      <c r="BR545"/>
      <c r="BS545"/>
      <c r="BT545"/>
      <c r="BU545"/>
      <c r="BV545"/>
      <c r="BW545"/>
      <c r="BX545"/>
      <c r="BY545"/>
      <c r="BZ545"/>
      <c r="CA545"/>
      <c r="CB545"/>
      <c r="CC545"/>
      <c r="CD545"/>
      <c r="CE545"/>
      <c r="CF545"/>
      <c r="CG545"/>
      <c r="CH545"/>
      <c r="CI545"/>
      <c r="CJ545"/>
      <c r="CK545"/>
      <c r="CL545"/>
      <c r="CM545"/>
      <c r="CN545"/>
      <c r="CO545"/>
      <c r="CP545"/>
      <c r="CQ545"/>
      <c r="CR545"/>
      <c r="CS545"/>
      <c r="CT545"/>
      <c r="CU545"/>
      <c r="CV545"/>
      <c r="CW545"/>
      <c r="CX545"/>
      <c r="CY545"/>
      <c r="CZ545"/>
      <c r="DA545"/>
      <c r="DB545"/>
      <c r="DC545"/>
      <c r="DD545"/>
      <c r="DE545"/>
      <c r="DF545"/>
      <c r="DG545"/>
      <c r="DH545"/>
      <c r="DI545"/>
      <c r="DJ545"/>
      <c r="DK545"/>
      <c r="DL545"/>
      <c r="DM545"/>
      <c r="DN545"/>
      <c r="DO545"/>
      <c r="DP545"/>
      <c r="DQ545"/>
      <c r="DR545"/>
      <c r="DS545"/>
      <c r="DT545"/>
      <c r="DU545"/>
      <c r="DV545"/>
      <c r="DW545"/>
      <c r="DX545"/>
      <c r="DY545"/>
      <c r="DZ545"/>
      <c r="EA545"/>
      <c r="EB545"/>
      <c r="EC545"/>
      <c r="ED545"/>
      <c r="EE545"/>
      <c r="EF545"/>
      <c r="EG545"/>
      <c r="EH545"/>
      <c r="EI545"/>
      <c r="EJ545"/>
      <c r="EK545"/>
      <c r="EL545"/>
      <c r="EM545"/>
      <c r="EN545"/>
      <c r="EO545"/>
      <c r="EP545"/>
      <c r="EQ545"/>
      <c r="ER545"/>
      <c r="ES545"/>
      <c r="ET545"/>
      <c r="EU545"/>
      <c r="EV545"/>
      <c r="EW545"/>
      <c r="EX545"/>
      <c r="EY545"/>
      <c r="EZ545"/>
      <c r="FA545"/>
      <c r="FB545"/>
      <c r="FC545"/>
      <c r="FD545"/>
      <c r="FE545"/>
      <c r="FF545"/>
      <c r="FG545"/>
      <c r="FH545"/>
      <c r="FI545"/>
      <c r="FJ545"/>
      <c r="FK545"/>
      <c r="FL545"/>
      <c r="FM545"/>
      <c r="FN545"/>
      <c r="FO545"/>
      <c r="FP545"/>
      <c r="FQ545"/>
      <c r="FR545"/>
      <c r="FS545"/>
      <c r="FT545"/>
      <c r="FU545"/>
      <c r="FV545"/>
      <c r="FW545"/>
      <c r="FX545"/>
      <c r="FY545"/>
      <c r="FZ545"/>
      <c r="GA545"/>
      <c r="GB545"/>
      <c r="GC545"/>
      <c r="GD545"/>
      <c r="GE545"/>
      <c r="GF545"/>
      <c r="GG545"/>
      <c r="GH545"/>
      <c r="GI545"/>
      <c r="GJ545"/>
      <c r="GK545"/>
      <c r="GL545"/>
      <c r="GM545"/>
      <c r="GN545"/>
      <c r="GO545"/>
      <c r="GP545"/>
      <c r="GQ545"/>
      <c r="GR545"/>
      <c r="GS545"/>
      <c r="GT545"/>
      <c r="GU545"/>
      <c r="GV545"/>
      <c r="GW545"/>
      <c r="GX545"/>
      <c r="GY545"/>
      <c r="GZ545"/>
      <c r="HA545"/>
      <c r="HB545"/>
      <c r="HC545"/>
      <c r="HD545"/>
      <c r="HE545"/>
      <c r="HF545"/>
      <c r="HG545"/>
      <c r="HH545"/>
      <c r="HI545"/>
      <c r="HJ545"/>
      <c r="HK545"/>
      <c r="HL545"/>
      <c r="HM545"/>
      <c r="HN545"/>
      <c r="HO545"/>
      <c r="HP545"/>
      <c r="HQ545"/>
      <c r="HR545"/>
      <c r="HS545"/>
      <c r="HT545"/>
      <c r="HU545"/>
      <c r="HV545"/>
      <c r="HW545"/>
      <c r="HX545"/>
      <c r="HY545"/>
      <c r="HZ545"/>
      <c r="IA545"/>
      <c r="IB545"/>
      <c r="IC545"/>
      <c r="ID545"/>
      <c r="IE545"/>
      <c r="IF545"/>
      <c r="IG545"/>
      <c r="IH545"/>
      <c r="II545"/>
      <c r="IJ545"/>
      <c r="IK545"/>
      <c r="IL545"/>
      <c r="IM545"/>
      <c r="IN545"/>
      <c r="IO545"/>
      <c r="IP545"/>
      <c r="IQ545"/>
      <c r="IR545"/>
      <c r="IS545"/>
      <c r="IT545"/>
      <c r="IU545"/>
      <c r="IV545"/>
    </row>
    <row r="546" spans="1:256" ht="26.25" customHeight="1" x14ac:dyDescent="0.2">
      <c r="A546" s="137">
        <v>1</v>
      </c>
      <c r="B546" s="140" t="s">
        <v>1376</v>
      </c>
      <c r="C546" s="137">
        <v>2014</v>
      </c>
      <c r="D546" s="340">
        <v>1469.28</v>
      </c>
      <c r="E546" s="152"/>
      <c r="F546" s="152"/>
      <c r="G546"/>
      <c r="H546"/>
      <c r="I546"/>
      <c r="J546"/>
      <c r="K546"/>
      <c r="L546"/>
      <c r="M546"/>
      <c r="N546"/>
      <c r="O546"/>
      <c r="P546"/>
      <c r="Q546"/>
      <c r="R546"/>
      <c r="S546"/>
      <c r="T546"/>
      <c r="U546"/>
      <c r="V546"/>
      <c r="W546"/>
      <c r="X546"/>
      <c r="Y546"/>
      <c r="Z546"/>
      <c r="AA546"/>
      <c r="AB546"/>
      <c r="AC546"/>
      <c r="AD546"/>
      <c r="AE546"/>
      <c r="AF546"/>
      <c r="AG546"/>
      <c r="AH546"/>
      <c r="AI546"/>
      <c r="AJ546"/>
      <c r="AK546"/>
      <c r="AL546"/>
      <c r="AM546"/>
      <c r="AN546"/>
      <c r="AO546"/>
      <c r="AP546"/>
      <c r="AQ546"/>
      <c r="AR546"/>
      <c r="AS546"/>
      <c r="AT546"/>
      <c r="AU546"/>
      <c r="AV546"/>
      <c r="AW546"/>
      <c r="AX546"/>
      <c r="AY546"/>
      <c r="AZ546"/>
      <c r="BA546"/>
      <c r="BB546"/>
      <c r="BC546"/>
      <c r="BD546"/>
      <c r="BE546"/>
      <c r="BF546"/>
      <c r="BG546"/>
      <c r="BH546"/>
      <c r="BI546"/>
      <c r="BJ546"/>
      <c r="BK546"/>
      <c r="BL546"/>
      <c r="BM546"/>
      <c r="BN546"/>
      <c r="BO546"/>
      <c r="BP546"/>
      <c r="BQ546"/>
      <c r="BR546"/>
      <c r="BS546"/>
      <c r="BT546"/>
      <c r="BU546"/>
      <c r="BV546"/>
      <c r="BW546"/>
      <c r="BX546"/>
      <c r="BY546"/>
      <c r="BZ546"/>
      <c r="CA546"/>
      <c r="CB546"/>
      <c r="CC546"/>
      <c r="CD546"/>
      <c r="CE546"/>
      <c r="CF546"/>
      <c r="CG546"/>
      <c r="CH546"/>
      <c r="CI546"/>
      <c r="CJ546"/>
      <c r="CK546"/>
      <c r="CL546"/>
      <c r="CM546"/>
      <c r="CN546"/>
      <c r="CO546"/>
      <c r="CP546"/>
      <c r="CQ546"/>
      <c r="CR546"/>
      <c r="CS546"/>
      <c r="CT546"/>
      <c r="CU546"/>
      <c r="CV546"/>
      <c r="CW546"/>
      <c r="CX546"/>
      <c r="CY546"/>
      <c r="CZ546"/>
      <c r="DA546"/>
      <c r="DB546"/>
      <c r="DC546"/>
      <c r="DD546"/>
      <c r="DE546"/>
      <c r="DF546"/>
      <c r="DG546"/>
      <c r="DH546"/>
      <c r="DI546"/>
      <c r="DJ546"/>
      <c r="DK546"/>
      <c r="DL546"/>
      <c r="DM546"/>
      <c r="DN546"/>
      <c r="DO546"/>
      <c r="DP546"/>
      <c r="DQ546"/>
      <c r="DR546"/>
      <c r="DS546"/>
      <c r="DT546"/>
      <c r="DU546"/>
      <c r="DV546"/>
      <c r="DW546"/>
      <c r="DX546"/>
      <c r="DY546"/>
      <c r="DZ546"/>
      <c r="EA546"/>
      <c r="EB546"/>
      <c r="EC546"/>
      <c r="ED546"/>
      <c r="EE546"/>
      <c r="EF546"/>
      <c r="EG546"/>
      <c r="EH546"/>
      <c r="EI546"/>
      <c r="EJ546"/>
      <c r="EK546"/>
      <c r="EL546"/>
      <c r="EM546"/>
      <c r="EN546"/>
      <c r="EO546"/>
      <c r="EP546"/>
      <c r="EQ546"/>
      <c r="ER546"/>
      <c r="ES546"/>
      <c r="ET546"/>
      <c r="EU546"/>
      <c r="EV546"/>
      <c r="EW546"/>
      <c r="EX546"/>
      <c r="EY546"/>
      <c r="EZ546"/>
      <c r="FA546"/>
      <c r="FB546"/>
      <c r="FC546"/>
      <c r="FD546"/>
      <c r="FE546"/>
      <c r="FF546"/>
      <c r="FG546"/>
      <c r="FH546"/>
      <c r="FI546"/>
      <c r="FJ546"/>
      <c r="FK546"/>
      <c r="FL546"/>
      <c r="FM546"/>
      <c r="FN546"/>
      <c r="FO546"/>
      <c r="FP546"/>
      <c r="FQ546"/>
      <c r="FR546"/>
      <c r="FS546"/>
      <c r="FT546"/>
      <c r="FU546"/>
      <c r="FV546"/>
      <c r="FW546"/>
      <c r="FX546"/>
      <c r="FY546"/>
      <c r="FZ546"/>
      <c r="GA546"/>
      <c r="GB546"/>
      <c r="GC546"/>
      <c r="GD546"/>
      <c r="GE546"/>
      <c r="GF546"/>
      <c r="GG546"/>
      <c r="GH546"/>
      <c r="GI546"/>
      <c r="GJ546"/>
      <c r="GK546"/>
      <c r="GL546"/>
      <c r="GM546"/>
      <c r="GN546"/>
      <c r="GO546"/>
      <c r="GP546"/>
      <c r="GQ546"/>
      <c r="GR546"/>
      <c r="GS546"/>
      <c r="GT546"/>
      <c r="GU546"/>
      <c r="GV546"/>
      <c r="GW546"/>
      <c r="GX546"/>
      <c r="GY546"/>
      <c r="GZ546"/>
      <c r="HA546"/>
      <c r="HB546"/>
      <c r="HC546"/>
      <c r="HD546"/>
      <c r="HE546"/>
      <c r="HF546"/>
      <c r="HG546"/>
      <c r="HH546"/>
      <c r="HI546"/>
      <c r="HJ546"/>
      <c r="HK546"/>
      <c r="HL546"/>
      <c r="HM546"/>
      <c r="HN546"/>
      <c r="HO546"/>
      <c r="HP546"/>
      <c r="HQ546"/>
      <c r="HR546"/>
      <c r="HS546"/>
      <c r="HT546"/>
      <c r="HU546"/>
      <c r="HV546"/>
      <c r="HW546"/>
      <c r="HX546"/>
      <c r="HY546"/>
      <c r="HZ546"/>
      <c r="IA546"/>
      <c r="IB546"/>
      <c r="IC546"/>
      <c r="ID546"/>
      <c r="IE546"/>
      <c r="IF546"/>
      <c r="IG546"/>
      <c r="IH546"/>
      <c r="II546"/>
      <c r="IJ546"/>
      <c r="IK546"/>
      <c r="IL546"/>
      <c r="IM546"/>
      <c r="IN546"/>
      <c r="IO546"/>
      <c r="IP546"/>
      <c r="IQ546"/>
      <c r="IR546"/>
      <c r="IS546"/>
      <c r="IT546"/>
      <c r="IU546"/>
      <c r="IV546"/>
    </row>
    <row r="547" spans="1:256" ht="26.25" customHeight="1" x14ac:dyDescent="0.2">
      <c r="A547" s="137">
        <v>2</v>
      </c>
      <c r="B547" s="140" t="s">
        <v>1376</v>
      </c>
      <c r="C547" s="137">
        <v>2014</v>
      </c>
      <c r="D547" s="340">
        <v>1469.28</v>
      </c>
      <c r="E547" s="152"/>
      <c r="F547" s="152"/>
      <c r="G547"/>
      <c r="H547"/>
      <c r="I547"/>
      <c r="J547"/>
      <c r="K547"/>
      <c r="L547"/>
      <c r="M547"/>
      <c r="N547"/>
      <c r="O547"/>
      <c r="P547"/>
      <c r="Q547"/>
      <c r="R547"/>
      <c r="S547"/>
      <c r="T547"/>
      <c r="U547"/>
      <c r="V547"/>
      <c r="W547"/>
      <c r="X547"/>
      <c r="Y547"/>
      <c r="Z547"/>
      <c r="AA547"/>
      <c r="AB547"/>
      <c r="AC547"/>
      <c r="AD547"/>
      <c r="AE547"/>
      <c r="AF547"/>
      <c r="AG547"/>
      <c r="AH547"/>
      <c r="AI547"/>
      <c r="AJ547"/>
      <c r="AK547"/>
      <c r="AL547"/>
      <c r="AM547"/>
      <c r="AN547"/>
      <c r="AO547"/>
      <c r="AP547"/>
      <c r="AQ547"/>
      <c r="AR547"/>
      <c r="AS547"/>
      <c r="AT547"/>
      <c r="AU547"/>
      <c r="AV547"/>
      <c r="AW547"/>
      <c r="AX547"/>
      <c r="AY547"/>
      <c r="AZ547"/>
      <c r="BA547"/>
      <c r="BB547"/>
      <c r="BC547"/>
      <c r="BD547"/>
      <c r="BE547"/>
      <c r="BF547"/>
      <c r="BG547"/>
      <c r="BH547"/>
      <c r="BI547"/>
      <c r="BJ547"/>
      <c r="BK547"/>
      <c r="BL547"/>
      <c r="BM547"/>
      <c r="BN547"/>
      <c r="BO547"/>
      <c r="BP547"/>
      <c r="BQ547"/>
      <c r="BR547"/>
      <c r="BS547"/>
      <c r="BT547"/>
      <c r="BU547"/>
      <c r="BV547"/>
      <c r="BW547"/>
      <c r="BX547"/>
      <c r="BY547"/>
      <c r="BZ547"/>
      <c r="CA547"/>
      <c r="CB547"/>
      <c r="CC547"/>
      <c r="CD547"/>
      <c r="CE547"/>
      <c r="CF547"/>
      <c r="CG547"/>
      <c r="CH547"/>
      <c r="CI547"/>
      <c r="CJ547"/>
      <c r="CK547"/>
      <c r="CL547"/>
      <c r="CM547"/>
      <c r="CN547"/>
      <c r="CO547"/>
      <c r="CP547"/>
      <c r="CQ547"/>
      <c r="CR547"/>
      <c r="CS547"/>
      <c r="CT547"/>
      <c r="CU547"/>
      <c r="CV547"/>
      <c r="CW547"/>
      <c r="CX547"/>
      <c r="CY547"/>
      <c r="CZ547"/>
      <c r="DA547"/>
      <c r="DB547"/>
      <c r="DC547"/>
      <c r="DD547"/>
      <c r="DE547"/>
      <c r="DF547"/>
      <c r="DG547"/>
      <c r="DH547"/>
      <c r="DI547"/>
      <c r="DJ547"/>
      <c r="DK547"/>
      <c r="DL547"/>
      <c r="DM547"/>
      <c r="DN547"/>
      <c r="DO547"/>
      <c r="DP547"/>
      <c r="DQ547"/>
      <c r="DR547"/>
      <c r="DS547"/>
      <c r="DT547"/>
      <c r="DU547"/>
      <c r="DV547"/>
      <c r="DW547"/>
      <c r="DX547"/>
      <c r="DY547"/>
      <c r="DZ547"/>
      <c r="EA547"/>
      <c r="EB547"/>
      <c r="EC547"/>
      <c r="ED547"/>
      <c r="EE547"/>
      <c r="EF547"/>
      <c r="EG547"/>
      <c r="EH547"/>
      <c r="EI547"/>
      <c r="EJ547"/>
      <c r="EK547"/>
      <c r="EL547"/>
      <c r="EM547"/>
      <c r="EN547"/>
      <c r="EO547"/>
      <c r="EP547"/>
      <c r="EQ547"/>
      <c r="ER547"/>
      <c r="ES547"/>
      <c r="ET547"/>
      <c r="EU547"/>
      <c r="EV547"/>
      <c r="EW547"/>
      <c r="EX547"/>
      <c r="EY547"/>
      <c r="EZ547"/>
      <c r="FA547"/>
      <c r="FB547"/>
      <c r="FC547"/>
      <c r="FD547"/>
      <c r="FE547"/>
      <c r="FF547"/>
      <c r="FG547"/>
      <c r="FH547"/>
      <c r="FI547"/>
      <c r="FJ547"/>
      <c r="FK547"/>
      <c r="FL547"/>
      <c r="FM547"/>
      <c r="FN547"/>
      <c r="FO547"/>
      <c r="FP547"/>
      <c r="FQ547"/>
      <c r="FR547"/>
      <c r="FS547"/>
      <c r="FT547"/>
      <c r="FU547"/>
      <c r="FV547"/>
      <c r="FW547"/>
      <c r="FX547"/>
      <c r="FY547"/>
      <c r="FZ547"/>
      <c r="GA547"/>
      <c r="GB547"/>
      <c r="GC547"/>
      <c r="GD547"/>
      <c r="GE547"/>
      <c r="GF547"/>
      <c r="GG547"/>
      <c r="GH547"/>
      <c r="GI547"/>
      <c r="GJ547"/>
      <c r="GK547"/>
      <c r="GL547"/>
      <c r="GM547"/>
      <c r="GN547"/>
      <c r="GO547"/>
      <c r="GP547"/>
      <c r="GQ547"/>
      <c r="GR547"/>
      <c r="GS547"/>
      <c r="GT547"/>
      <c r="GU547"/>
      <c r="GV547"/>
      <c r="GW547"/>
      <c r="GX547"/>
      <c r="GY547"/>
      <c r="GZ547"/>
      <c r="HA547"/>
      <c r="HB547"/>
      <c r="HC547"/>
      <c r="HD547"/>
      <c r="HE547"/>
      <c r="HF547"/>
      <c r="HG547"/>
      <c r="HH547"/>
      <c r="HI547"/>
      <c r="HJ547"/>
      <c r="HK547"/>
      <c r="HL547"/>
      <c r="HM547"/>
      <c r="HN547"/>
      <c r="HO547"/>
      <c r="HP547"/>
      <c r="HQ547"/>
      <c r="HR547"/>
      <c r="HS547"/>
      <c r="HT547"/>
      <c r="HU547"/>
      <c r="HV547"/>
      <c r="HW547"/>
      <c r="HX547"/>
      <c r="HY547"/>
      <c r="HZ547"/>
      <c r="IA547"/>
      <c r="IB547"/>
      <c r="IC547"/>
      <c r="ID547"/>
      <c r="IE547"/>
      <c r="IF547"/>
      <c r="IG547"/>
      <c r="IH547"/>
      <c r="II547"/>
      <c r="IJ547"/>
      <c r="IK547"/>
      <c r="IL547"/>
      <c r="IM547"/>
      <c r="IN547"/>
      <c r="IO547"/>
      <c r="IP547"/>
      <c r="IQ547"/>
      <c r="IR547"/>
      <c r="IS547"/>
      <c r="IT547"/>
      <c r="IU547"/>
      <c r="IV547"/>
    </row>
    <row r="548" spans="1:256" s="152" customFormat="1" ht="26.25" customHeight="1" x14ac:dyDescent="0.2">
      <c r="A548" s="137">
        <v>3</v>
      </c>
      <c r="B548" s="140" t="s">
        <v>1390</v>
      </c>
      <c r="C548" s="137">
        <v>2015</v>
      </c>
      <c r="D548" s="340">
        <v>3134.3</v>
      </c>
      <c r="E548" s="170"/>
      <c r="F548" s="170"/>
    </row>
    <row r="549" spans="1:256" s="152" customFormat="1" ht="26.25" customHeight="1" x14ac:dyDescent="0.2">
      <c r="A549" s="137">
        <v>4</v>
      </c>
      <c r="B549" s="140" t="s">
        <v>1391</v>
      </c>
      <c r="C549" s="137">
        <v>2015</v>
      </c>
      <c r="D549" s="340">
        <v>3180</v>
      </c>
      <c r="E549" s="170"/>
      <c r="F549" s="170"/>
    </row>
    <row r="550" spans="1:256" s="152" customFormat="1" ht="26.25" customHeight="1" x14ac:dyDescent="0.2">
      <c r="A550" s="137">
        <v>5</v>
      </c>
      <c r="B550" s="140" t="s">
        <v>1390</v>
      </c>
      <c r="C550" s="137">
        <v>2016</v>
      </c>
      <c r="D550" s="340">
        <v>3000</v>
      </c>
      <c r="E550" s="170"/>
      <c r="F550" s="170"/>
    </row>
    <row r="551" spans="1:256" ht="26.25" customHeight="1" x14ac:dyDescent="0.2">
      <c r="A551" s="137">
        <v>6</v>
      </c>
      <c r="B551" s="140" t="s">
        <v>1392</v>
      </c>
      <c r="C551" s="137">
        <v>2017</v>
      </c>
      <c r="D551" s="340">
        <v>3060</v>
      </c>
      <c r="E551" s="170"/>
      <c r="F551" s="170"/>
      <c r="G551"/>
      <c r="H551"/>
      <c r="I551"/>
      <c r="J551"/>
      <c r="K551"/>
      <c r="L551"/>
      <c r="M551"/>
      <c r="N551"/>
      <c r="O551"/>
      <c r="P551"/>
      <c r="Q551"/>
      <c r="R551"/>
      <c r="S551"/>
      <c r="T551"/>
      <c r="U551"/>
      <c r="V551"/>
      <c r="W551"/>
      <c r="X551"/>
      <c r="Y551"/>
      <c r="Z551"/>
      <c r="AA551"/>
      <c r="AB551"/>
      <c r="AC551"/>
      <c r="AD551"/>
      <c r="AE551"/>
      <c r="AF551"/>
      <c r="AG551"/>
      <c r="AH551"/>
      <c r="AI551"/>
      <c r="AJ551"/>
      <c r="AK551"/>
      <c r="AL551"/>
      <c r="AM551"/>
      <c r="AN551"/>
      <c r="AO551"/>
      <c r="AP551"/>
      <c r="AQ551"/>
      <c r="AR551"/>
      <c r="AS551"/>
      <c r="AT551"/>
      <c r="AU551"/>
      <c r="AV551"/>
      <c r="AW551"/>
      <c r="AX551"/>
      <c r="AY551"/>
      <c r="AZ551"/>
      <c r="BA551"/>
      <c r="BB551"/>
      <c r="BC551"/>
      <c r="BD551"/>
      <c r="BE551"/>
      <c r="BF551"/>
      <c r="BG551"/>
      <c r="BH551"/>
      <c r="BI551"/>
      <c r="BJ551"/>
      <c r="BK551"/>
      <c r="BL551"/>
      <c r="BM551"/>
      <c r="BN551"/>
      <c r="BO551"/>
      <c r="BP551"/>
      <c r="BQ551"/>
      <c r="BR551"/>
      <c r="BS551"/>
      <c r="BT551"/>
      <c r="BU551"/>
      <c r="BV551"/>
      <c r="BW551"/>
      <c r="BX551"/>
      <c r="BY551"/>
      <c r="BZ551"/>
      <c r="CA551"/>
      <c r="CB551"/>
      <c r="CC551"/>
      <c r="CD551"/>
      <c r="CE551"/>
      <c r="CF551"/>
      <c r="CG551"/>
      <c r="CH551"/>
      <c r="CI551"/>
      <c r="CJ551"/>
      <c r="CK551"/>
      <c r="CL551"/>
      <c r="CM551"/>
      <c r="CN551"/>
      <c r="CO551"/>
      <c r="CP551"/>
      <c r="CQ551"/>
      <c r="CR551"/>
      <c r="CS551"/>
      <c r="CT551"/>
      <c r="CU551"/>
      <c r="CV551"/>
      <c r="CW551"/>
      <c r="CX551"/>
      <c r="CY551"/>
      <c r="CZ551"/>
      <c r="DA551"/>
      <c r="DB551"/>
      <c r="DC551"/>
      <c r="DD551"/>
      <c r="DE551"/>
      <c r="DF551"/>
      <c r="DG551"/>
      <c r="DH551"/>
      <c r="DI551"/>
      <c r="DJ551"/>
      <c r="DK551"/>
      <c r="DL551"/>
      <c r="DM551"/>
      <c r="DN551"/>
      <c r="DO551"/>
      <c r="DP551"/>
      <c r="DQ551"/>
      <c r="DR551"/>
      <c r="DS551"/>
      <c r="DT551"/>
      <c r="DU551"/>
      <c r="DV551"/>
      <c r="DW551"/>
      <c r="DX551"/>
      <c r="DY551"/>
      <c r="DZ551"/>
      <c r="EA551"/>
      <c r="EB551"/>
      <c r="EC551"/>
      <c r="ED551"/>
      <c r="EE551"/>
      <c r="EF551"/>
      <c r="EG551"/>
      <c r="EH551"/>
      <c r="EI551"/>
      <c r="EJ551"/>
      <c r="EK551"/>
      <c r="EL551"/>
      <c r="EM551"/>
      <c r="EN551"/>
      <c r="EO551"/>
      <c r="EP551"/>
      <c r="EQ551"/>
      <c r="ER551"/>
      <c r="ES551"/>
      <c r="ET551"/>
      <c r="EU551"/>
      <c r="EV551"/>
      <c r="EW551"/>
      <c r="EX551"/>
      <c r="EY551"/>
      <c r="EZ551"/>
      <c r="FA551"/>
      <c r="FB551"/>
      <c r="FC551"/>
      <c r="FD551"/>
      <c r="FE551"/>
      <c r="FF551"/>
      <c r="FG551"/>
      <c r="FH551"/>
      <c r="FI551"/>
      <c r="FJ551"/>
      <c r="FK551"/>
      <c r="FL551"/>
      <c r="FM551"/>
      <c r="FN551"/>
      <c r="FO551"/>
      <c r="FP551"/>
      <c r="FQ551"/>
      <c r="FR551"/>
      <c r="FS551"/>
      <c r="FT551"/>
      <c r="FU551"/>
      <c r="FV551"/>
      <c r="FW551"/>
      <c r="FX551"/>
      <c r="FY551"/>
      <c r="FZ551"/>
      <c r="GA551"/>
      <c r="GB551"/>
      <c r="GC551"/>
      <c r="GD551"/>
      <c r="GE551"/>
      <c r="GF551"/>
      <c r="GG551"/>
      <c r="GH551"/>
      <c r="GI551"/>
      <c r="GJ551"/>
      <c r="GK551"/>
      <c r="GL551"/>
      <c r="GM551"/>
      <c r="GN551"/>
      <c r="GO551"/>
      <c r="GP551"/>
      <c r="GQ551"/>
      <c r="GR551"/>
      <c r="GS551"/>
      <c r="GT551"/>
      <c r="GU551"/>
      <c r="GV551"/>
      <c r="GW551"/>
      <c r="GX551"/>
      <c r="GY551"/>
      <c r="GZ551"/>
      <c r="HA551"/>
      <c r="HB551"/>
      <c r="HC551"/>
      <c r="HD551"/>
      <c r="HE551"/>
      <c r="HF551"/>
      <c r="HG551"/>
      <c r="HH551"/>
      <c r="HI551"/>
      <c r="HJ551"/>
      <c r="HK551"/>
      <c r="HL551"/>
      <c r="HM551"/>
      <c r="HN551"/>
      <c r="HO551"/>
      <c r="HP551"/>
      <c r="HQ551"/>
      <c r="HR551"/>
      <c r="HS551"/>
      <c r="HT551"/>
      <c r="HU551"/>
      <c r="HV551"/>
      <c r="HW551"/>
      <c r="HX551"/>
      <c r="HY551"/>
      <c r="HZ551"/>
      <c r="IA551"/>
      <c r="IB551"/>
      <c r="IC551"/>
      <c r="ID551"/>
      <c r="IE551"/>
      <c r="IF551"/>
      <c r="IG551"/>
      <c r="IH551"/>
      <c r="II551"/>
      <c r="IJ551"/>
      <c r="IK551"/>
      <c r="IL551"/>
      <c r="IM551"/>
      <c r="IN551"/>
      <c r="IO551"/>
      <c r="IP551"/>
      <c r="IQ551"/>
      <c r="IR551"/>
      <c r="IS551"/>
      <c r="IT551"/>
      <c r="IU551"/>
      <c r="IV551"/>
    </row>
    <row r="552" spans="1:256" ht="26.25" customHeight="1" x14ac:dyDescent="0.2">
      <c r="A552" s="137">
        <v>7</v>
      </c>
      <c r="B552" s="140" t="s">
        <v>1198</v>
      </c>
      <c r="C552" s="137">
        <v>2017</v>
      </c>
      <c r="D552" s="340">
        <v>2644.5</v>
      </c>
      <c r="E552" s="170"/>
      <c r="F552" s="170"/>
      <c r="G552"/>
      <c r="H552"/>
      <c r="I552"/>
      <c r="J552"/>
      <c r="K552"/>
      <c r="L552"/>
      <c r="M552"/>
      <c r="N552"/>
      <c r="O552"/>
      <c r="P552"/>
      <c r="Q552"/>
      <c r="R552"/>
      <c r="S552"/>
      <c r="T552"/>
      <c r="U552"/>
      <c r="V552"/>
      <c r="W552"/>
      <c r="X552"/>
      <c r="Y552"/>
      <c r="Z552"/>
      <c r="AA552"/>
      <c r="AB552"/>
      <c r="AC552"/>
      <c r="AD552"/>
      <c r="AE552"/>
      <c r="AF552"/>
      <c r="AG552"/>
      <c r="AH552"/>
      <c r="AI552"/>
      <c r="AJ552"/>
      <c r="AK552"/>
      <c r="AL552"/>
      <c r="AM552"/>
      <c r="AN552"/>
      <c r="AO552"/>
      <c r="AP552"/>
      <c r="AQ552"/>
      <c r="AR552"/>
      <c r="AS552"/>
      <c r="AT552"/>
      <c r="AU552"/>
      <c r="AV552"/>
      <c r="AW552"/>
      <c r="AX552"/>
      <c r="AY552"/>
      <c r="AZ552"/>
      <c r="BA552"/>
      <c r="BB552"/>
      <c r="BC552"/>
      <c r="BD552"/>
      <c r="BE552"/>
      <c r="BF552"/>
      <c r="BG552"/>
      <c r="BH552"/>
      <c r="BI552"/>
      <c r="BJ552"/>
      <c r="BK552"/>
      <c r="BL552"/>
      <c r="BM552"/>
      <c r="BN552"/>
      <c r="BO552"/>
      <c r="BP552"/>
      <c r="BQ552"/>
      <c r="BR552"/>
      <c r="BS552"/>
      <c r="BT552"/>
      <c r="BU552"/>
      <c r="BV552"/>
      <c r="BW552"/>
      <c r="BX552"/>
      <c r="BY552"/>
      <c r="BZ552"/>
      <c r="CA552"/>
      <c r="CB552"/>
      <c r="CC552"/>
      <c r="CD552"/>
      <c r="CE552"/>
      <c r="CF552"/>
      <c r="CG552"/>
      <c r="CH552"/>
      <c r="CI552"/>
      <c r="CJ552"/>
      <c r="CK552"/>
      <c r="CL552"/>
      <c r="CM552"/>
      <c r="CN552"/>
      <c r="CO552"/>
      <c r="CP552"/>
      <c r="CQ552"/>
      <c r="CR552"/>
      <c r="CS552"/>
      <c r="CT552"/>
      <c r="CU552"/>
      <c r="CV552"/>
      <c r="CW552"/>
      <c r="CX552"/>
      <c r="CY552"/>
      <c r="CZ552"/>
      <c r="DA552"/>
      <c r="DB552"/>
      <c r="DC552"/>
      <c r="DD552"/>
      <c r="DE552"/>
      <c r="DF552"/>
      <c r="DG552"/>
      <c r="DH552"/>
      <c r="DI552"/>
      <c r="DJ552"/>
      <c r="DK552"/>
      <c r="DL552"/>
      <c r="DM552"/>
      <c r="DN552"/>
      <c r="DO552"/>
      <c r="DP552"/>
      <c r="DQ552"/>
      <c r="DR552"/>
      <c r="DS552"/>
      <c r="DT552"/>
      <c r="DU552"/>
      <c r="DV552"/>
      <c r="DW552"/>
      <c r="DX552"/>
      <c r="DY552"/>
      <c r="DZ552"/>
      <c r="EA552"/>
      <c r="EB552"/>
      <c r="EC552"/>
      <c r="ED552"/>
      <c r="EE552"/>
      <c r="EF552"/>
      <c r="EG552"/>
      <c r="EH552"/>
      <c r="EI552"/>
      <c r="EJ552"/>
      <c r="EK552"/>
      <c r="EL552"/>
      <c r="EM552"/>
      <c r="EN552"/>
      <c r="EO552"/>
      <c r="EP552"/>
      <c r="EQ552"/>
      <c r="ER552"/>
      <c r="ES552"/>
      <c r="ET552"/>
      <c r="EU552"/>
      <c r="EV552"/>
      <c r="EW552"/>
      <c r="EX552"/>
      <c r="EY552"/>
      <c r="EZ552"/>
      <c r="FA552"/>
      <c r="FB552"/>
      <c r="FC552"/>
      <c r="FD552"/>
      <c r="FE552"/>
      <c r="FF552"/>
      <c r="FG552"/>
      <c r="FH552"/>
      <c r="FI552"/>
      <c r="FJ552"/>
      <c r="FK552"/>
      <c r="FL552"/>
      <c r="FM552"/>
      <c r="FN552"/>
      <c r="FO552"/>
      <c r="FP552"/>
      <c r="FQ552"/>
      <c r="FR552"/>
      <c r="FS552"/>
      <c r="FT552"/>
      <c r="FU552"/>
      <c r="FV552"/>
      <c r="FW552"/>
      <c r="FX552"/>
      <c r="FY552"/>
      <c r="FZ552"/>
      <c r="GA552"/>
      <c r="GB552"/>
      <c r="GC552"/>
      <c r="GD552"/>
      <c r="GE552"/>
      <c r="GF552"/>
      <c r="GG552"/>
      <c r="GH552"/>
      <c r="GI552"/>
      <c r="GJ552"/>
      <c r="GK552"/>
      <c r="GL552"/>
      <c r="GM552"/>
      <c r="GN552"/>
      <c r="GO552"/>
      <c r="GP552"/>
      <c r="GQ552"/>
      <c r="GR552"/>
      <c r="GS552"/>
      <c r="GT552"/>
      <c r="GU552"/>
      <c r="GV552"/>
      <c r="GW552"/>
      <c r="GX552"/>
      <c r="GY552"/>
      <c r="GZ552"/>
      <c r="HA552"/>
      <c r="HB552"/>
      <c r="HC552"/>
      <c r="HD552"/>
      <c r="HE552"/>
      <c r="HF552"/>
      <c r="HG552"/>
      <c r="HH552"/>
      <c r="HI552"/>
      <c r="HJ552"/>
      <c r="HK552"/>
      <c r="HL552"/>
      <c r="HM552"/>
      <c r="HN552"/>
      <c r="HO552"/>
      <c r="HP552"/>
      <c r="HQ552"/>
      <c r="HR552"/>
      <c r="HS552"/>
      <c r="HT552"/>
      <c r="HU552"/>
      <c r="HV552"/>
      <c r="HW552"/>
      <c r="HX552"/>
      <c r="HY552"/>
      <c r="HZ552"/>
      <c r="IA552"/>
      <c r="IB552"/>
      <c r="IC552"/>
      <c r="ID552"/>
      <c r="IE552"/>
      <c r="IF552"/>
      <c r="IG552"/>
      <c r="IH552"/>
      <c r="II552"/>
      <c r="IJ552"/>
      <c r="IK552"/>
      <c r="IL552"/>
      <c r="IM552"/>
      <c r="IN552"/>
      <c r="IO552"/>
      <c r="IP552"/>
      <c r="IQ552"/>
      <c r="IR552"/>
      <c r="IS552"/>
      <c r="IT552"/>
      <c r="IU552"/>
      <c r="IV552"/>
    </row>
    <row r="553" spans="1:256" s="170" customFormat="1" ht="26.25" customHeight="1" x14ac:dyDescent="0.2">
      <c r="A553" s="137"/>
      <c r="B553" s="146" t="s">
        <v>457</v>
      </c>
      <c r="C553" s="145"/>
      <c r="D553" s="342">
        <f>SUM(D546:D552)</f>
        <v>17957.36</v>
      </c>
      <c r="E553" s="152"/>
      <c r="F553" s="152"/>
    </row>
    <row r="554" spans="1:256" ht="26.25" customHeight="1" x14ac:dyDescent="0.2">
      <c r="A554" s="151"/>
      <c r="B554" s="152"/>
      <c r="C554" s="151"/>
      <c r="D554" s="345"/>
      <c r="E554" s="152"/>
      <c r="F554" s="152"/>
      <c r="G554"/>
      <c r="H554"/>
      <c r="I554"/>
      <c r="J554"/>
      <c r="K554"/>
      <c r="L554"/>
      <c r="M554"/>
      <c r="N554"/>
      <c r="O554"/>
      <c r="P554"/>
      <c r="Q554"/>
      <c r="R554"/>
      <c r="S554"/>
      <c r="T554"/>
      <c r="U554"/>
      <c r="V554"/>
      <c r="W554"/>
      <c r="X554"/>
      <c r="Y554"/>
      <c r="Z554"/>
      <c r="AA554"/>
      <c r="AB554"/>
      <c r="AC554"/>
      <c r="AD554"/>
      <c r="AE554"/>
      <c r="AF554"/>
      <c r="AG554"/>
      <c r="AH554"/>
      <c r="AI554"/>
      <c r="AJ554"/>
      <c r="AK554"/>
      <c r="AL554"/>
      <c r="AM554"/>
      <c r="AN554"/>
      <c r="AO554"/>
      <c r="AP554"/>
      <c r="AQ554"/>
      <c r="AR554"/>
      <c r="AS554"/>
      <c r="AT554"/>
      <c r="AU554"/>
      <c r="AV554"/>
      <c r="AW554"/>
      <c r="AX554"/>
      <c r="AY554"/>
      <c r="AZ554"/>
      <c r="BA554"/>
      <c r="BB554"/>
      <c r="BC554"/>
      <c r="BD554"/>
      <c r="BE554"/>
      <c r="BF554"/>
      <c r="BG554"/>
      <c r="BH554"/>
      <c r="BI554"/>
      <c r="BJ554"/>
      <c r="BK554"/>
      <c r="BL554"/>
      <c r="BM554"/>
      <c r="BN554"/>
      <c r="BO554"/>
      <c r="BP554"/>
      <c r="BQ554"/>
      <c r="BR554"/>
      <c r="BS554"/>
      <c r="BT554"/>
      <c r="BU554"/>
      <c r="BV554"/>
      <c r="BW554"/>
      <c r="BX554"/>
      <c r="BY554"/>
      <c r="BZ554"/>
      <c r="CA554"/>
      <c r="CB554"/>
      <c r="CC554"/>
      <c r="CD554"/>
      <c r="CE554"/>
      <c r="CF554"/>
      <c r="CG554"/>
      <c r="CH554"/>
      <c r="CI554"/>
      <c r="CJ554"/>
      <c r="CK554"/>
      <c r="CL554"/>
      <c r="CM554"/>
      <c r="CN554"/>
      <c r="CO554"/>
      <c r="CP554"/>
      <c r="CQ554"/>
      <c r="CR554"/>
      <c r="CS554"/>
      <c r="CT554"/>
      <c r="CU554"/>
      <c r="CV554"/>
      <c r="CW554"/>
      <c r="CX554"/>
      <c r="CY554"/>
      <c r="CZ554"/>
      <c r="DA554"/>
      <c r="DB554"/>
      <c r="DC554"/>
      <c r="DD554"/>
      <c r="DE554"/>
      <c r="DF554"/>
      <c r="DG554"/>
      <c r="DH554"/>
      <c r="DI554"/>
      <c r="DJ554"/>
      <c r="DK554"/>
      <c r="DL554"/>
      <c r="DM554"/>
      <c r="DN554"/>
      <c r="DO554"/>
      <c r="DP554"/>
      <c r="DQ554"/>
      <c r="DR554"/>
      <c r="DS554"/>
      <c r="DT554"/>
      <c r="DU554"/>
      <c r="DV554"/>
      <c r="DW554"/>
      <c r="DX554"/>
      <c r="DY554"/>
      <c r="DZ554"/>
      <c r="EA554"/>
      <c r="EB554"/>
      <c r="EC554"/>
      <c r="ED554"/>
      <c r="EE554"/>
      <c r="EF554"/>
      <c r="EG554"/>
      <c r="EH554"/>
      <c r="EI554"/>
      <c r="EJ554"/>
      <c r="EK554"/>
      <c r="EL554"/>
      <c r="EM554"/>
      <c r="EN554"/>
      <c r="EO554"/>
      <c r="EP554"/>
      <c r="EQ554"/>
      <c r="ER554"/>
      <c r="ES554"/>
      <c r="ET554"/>
      <c r="EU554"/>
      <c r="EV554"/>
      <c r="EW554"/>
      <c r="EX554"/>
      <c r="EY554"/>
      <c r="EZ554"/>
      <c r="FA554"/>
      <c r="FB554"/>
      <c r="FC554"/>
      <c r="FD554"/>
      <c r="FE554"/>
      <c r="FF554"/>
      <c r="FG554"/>
      <c r="FH554"/>
      <c r="FI554"/>
      <c r="FJ554"/>
      <c r="FK554"/>
      <c r="FL554"/>
      <c r="FM554"/>
      <c r="FN554"/>
      <c r="FO554"/>
      <c r="FP554"/>
      <c r="FQ554"/>
      <c r="FR554"/>
      <c r="FS554"/>
      <c r="FT554"/>
      <c r="FU554"/>
      <c r="FV554"/>
      <c r="FW554"/>
      <c r="FX554"/>
      <c r="FY554"/>
      <c r="FZ554"/>
      <c r="GA554"/>
      <c r="GB554"/>
      <c r="GC554"/>
      <c r="GD554"/>
      <c r="GE554"/>
      <c r="GF554"/>
      <c r="GG554"/>
      <c r="GH554"/>
      <c r="GI554"/>
      <c r="GJ554"/>
      <c r="GK554"/>
      <c r="GL554"/>
      <c r="GM554"/>
      <c r="GN554"/>
      <c r="GO554"/>
      <c r="GP554"/>
      <c r="GQ554"/>
      <c r="GR554"/>
      <c r="GS554"/>
      <c r="GT554"/>
      <c r="GU554"/>
      <c r="GV554"/>
      <c r="GW554"/>
      <c r="GX554"/>
      <c r="GY554"/>
      <c r="GZ554"/>
      <c r="HA554"/>
      <c r="HB554"/>
      <c r="HC554"/>
      <c r="HD554"/>
      <c r="HE554"/>
      <c r="HF554"/>
      <c r="HG554"/>
      <c r="HH554"/>
      <c r="HI554"/>
      <c r="HJ554"/>
      <c r="HK554"/>
      <c r="HL554"/>
      <c r="HM554"/>
      <c r="HN554"/>
      <c r="HO554"/>
      <c r="HP554"/>
      <c r="HQ554"/>
      <c r="HR554"/>
      <c r="HS554"/>
      <c r="HT554"/>
      <c r="HU554"/>
      <c r="HV554"/>
      <c r="HW554"/>
      <c r="HX554"/>
      <c r="HY554"/>
      <c r="HZ554"/>
      <c r="IA554"/>
      <c r="IB554"/>
      <c r="IC554"/>
      <c r="ID554"/>
      <c r="IE554"/>
      <c r="IF554"/>
      <c r="IG554"/>
      <c r="IH554"/>
      <c r="II554"/>
      <c r="IJ554"/>
      <c r="IK554"/>
      <c r="IL554"/>
      <c r="IM554"/>
      <c r="IN554"/>
      <c r="IO554"/>
      <c r="IP554"/>
      <c r="IQ554"/>
      <c r="IR554"/>
      <c r="IS554"/>
      <c r="IT554"/>
      <c r="IU554"/>
      <c r="IV554"/>
    </row>
    <row r="555" spans="1:256" s="152" customFormat="1" ht="26.25" customHeight="1" x14ac:dyDescent="0.2">
      <c r="A555" s="428" t="s">
        <v>70</v>
      </c>
      <c r="B555" s="428"/>
      <c r="C555" s="428"/>
      <c r="D555" s="428"/>
    </row>
    <row r="556" spans="1:256" ht="26.25" customHeight="1" x14ac:dyDescent="0.2">
      <c r="A556" s="431" t="s">
        <v>1014</v>
      </c>
      <c r="B556" s="431"/>
      <c r="C556" s="431"/>
      <c r="D556" s="431"/>
      <c r="E556" s="152"/>
      <c r="F556" s="152"/>
      <c r="G556"/>
      <c r="H556"/>
      <c r="I556"/>
      <c r="J556"/>
      <c r="K556"/>
      <c r="L556"/>
      <c r="M556"/>
      <c r="N556"/>
      <c r="O556"/>
      <c r="P556"/>
      <c r="Q556"/>
      <c r="R556"/>
      <c r="S556"/>
      <c r="T556"/>
      <c r="U556"/>
      <c r="V556"/>
      <c r="W556"/>
      <c r="X556"/>
      <c r="Y556"/>
      <c r="Z556"/>
      <c r="AA556"/>
      <c r="AB556"/>
      <c r="AC556"/>
      <c r="AD556"/>
      <c r="AE556"/>
      <c r="AF556"/>
      <c r="AG556"/>
      <c r="AH556"/>
      <c r="AI556"/>
      <c r="AJ556"/>
      <c r="AK556"/>
      <c r="AL556"/>
      <c r="AM556"/>
      <c r="AN556"/>
      <c r="AO556"/>
      <c r="AP556"/>
      <c r="AQ556"/>
      <c r="AR556"/>
      <c r="AS556"/>
      <c r="AT556"/>
      <c r="AU556"/>
      <c r="AV556"/>
      <c r="AW556"/>
      <c r="AX556"/>
      <c r="AY556"/>
      <c r="AZ556"/>
      <c r="BA556"/>
      <c r="BB556"/>
      <c r="BC556"/>
      <c r="BD556"/>
      <c r="BE556"/>
      <c r="BF556"/>
      <c r="BG556"/>
      <c r="BH556"/>
      <c r="BI556"/>
      <c r="BJ556"/>
      <c r="BK556"/>
      <c r="BL556"/>
      <c r="BM556"/>
      <c r="BN556"/>
      <c r="BO556"/>
      <c r="BP556"/>
      <c r="BQ556"/>
      <c r="BR556"/>
      <c r="BS556"/>
      <c r="BT556"/>
      <c r="BU556"/>
      <c r="BV556"/>
      <c r="BW556"/>
      <c r="BX556"/>
      <c r="BY556"/>
      <c r="BZ556"/>
      <c r="CA556"/>
      <c r="CB556"/>
      <c r="CC556"/>
      <c r="CD556"/>
      <c r="CE556"/>
      <c r="CF556"/>
      <c r="CG556"/>
      <c r="CH556"/>
      <c r="CI556"/>
      <c r="CJ556"/>
      <c r="CK556"/>
      <c r="CL556"/>
      <c r="CM556"/>
      <c r="CN556"/>
      <c r="CO556"/>
      <c r="CP556"/>
      <c r="CQ556"/>
      <c r="CR556"/>
      <c r="CS556"/>
      <c r="CT556"/>
      <c r="CU556"/>
      <c r="CV556"/>
      <c r="CW556"/>
      <c r="CX556"/>
      <c r="CY556"/>
      <c r="CZ556"/>
      <c r="DA556"/>
      <c r="DB556"/>
      <c r="DC556"/>
      <c r="DD556"/>
      <c r="DE556"/>
      <c r="DF556"/>
      <c r="DG556"/>
      <c r="DH556"/>
      <c r="DI556"/>
      <c r="DJ556"/>
      <c r="DK556"/>
      <c r="DL556"/>
      <c r="DM556"/>
      <c r="DN556"/>
      <c r="DO556"/>
      <c r="DP556"/>
      <c r="DQ556"/>
      <c r="DR556"/>
      <c r="DS556"/>
      <c r="DT556"/>
      <c r="DU556"/>
      <c r="DV556"/>
      <c r="DW556"/>
      <c r="DX556"/>
      <c r="DY556"/>
      <c r="DZ556"/>
      <c r="EA556"/>
      <c r="EB556"/>
      <c r="EC556"/>
      <c r="ED556"/>
      <c r="EE556"/>
      <c r="EF556"/>
      <c r="EG556"/>
      <c r="EH556"/>
      <c r="EI556"/>
      <c r="EJ556"/>
      <c r="EK556"/>
      <c r="EL556"/>
      <c r="EM556"/>
      <c r="EN556"/>
      <c r="EO556"/>
      <c r="EP556"/>
      <c r="EQ556"/>
      <c r="ER556"/>
      <c r="ES556"/>
      <c r="ET556"/>
      <c r="EU556"/>
      <c r="EV556"/>
      <c r="EW556"/>
      <c r="EX556"/>
      <c r="EY556"/>
      <c r="EZ556"/>
      <c r="FA556"/>
      <c r="FB556"/>
      <c r="FC556"/>
      <c r="FD556"/>
      <c r="FE556"/>
      <c r="FF556"/>
      <c r="FG556"/>
      <c r="FH556"/>
      <c r="FI556"/>
      <c r="FJ556"/>
      <c r="FK556"/>
      <c r="FL556"/>
      <c r="FM556"/>
      <c r="FN556"/>
      <c r="FO556"/>
      <c r="FP556"/>
      <c r="FQ556"/>
      <c r="FR556"/>
      <c r="FS556"/>
      <c r="FT556"/>
      <c r="FU556"/>
      <c r="FV556"/>
      <c r="FW556"/>
      <c r="FX556"/>
      <c r="FY556"/>
      <c r="FZ556"/>
      <c r="GA556"/>
      <c r="GB556"/>
      <c r="GC556"/>
      <c r="GD556"/>
      <c r="GE556"/>
      <c r="GF556"/>
      <c r="GG556"/>
      <c r="GH556"/>
      <c r="GI556"/>
      <c r="GJ556"/>
      <c r="GK556"/>
      <c r="GL556"/>
      <c r="GM556"/>
      <c r="GN556"/>
      <c r="GO556"/>
      <c r="GP556"/>
      <c r="GQ556"/>
      <c r="GR556"/>
      <c r="GS556"/>
      <c r="GT556"/>
      <c r="GU556"/>
      <c r="GV556"/>
      <c r="GW556"/>
      <c r="GX556"/>
      <c r="GY556"/>
      <c r="GZ556"/>
      <c r="HA556"/>
      <c r="HB556"/>
      <c r="HC556"/>
      <c r="HD556"/>
      <c r="HE556"/>
      <c r="HF556"/>
      <c r="HG556"/>
      <c r="HH556"/>
      <c r="HI556"/>
      <c r="HJ556"/>
      <c r="HK556"/>
      <c r="HL556"/>
      <c r="HM556"/>
      <c r="HN556"/>
      <c r="HO556"/>
      <c r="HP556"/>
      <c r="HQ556"/>
      <c r="HR556"/>
      <c r="HS556"/>
      <c r="HT556"/>
      <c r="HU556"/>
      <c r="HV556"/>
      <c r="HW556"/>
      <c r="HX556"/>
      <c r="HY556"/>
      <c r="HZ556"/>
      <c r="IA556"/>
      <c r="IB556"/>
      <c r="IC556"/>
      <c r="ID556"/>
      <c r="IE556"/>
      <c r="IF556"/>
      <c r="IG556"/>
      <c r="IH556"/>
      <c r="II556"/>
      <c r="IJ556"/>
      <c r="IK556"/>
      <c r="IL556"/>
      <c r="IM556"/>
      <c r="IN556"/>
      <c r="IO556"/>
      <c r="IP556"/>
      <c r="IQ556"/>
      <c r="IR556"/>
      <c r="IS556"/>
      <c r="IT556"/>
      <c r="IU556"/>
      <c r="IV556"/>
    </row>
    <row r="557" spans="1:256" ht="26.25" customHeight="1" x14ac:dyDescent="0.2">
      <c r="A557" s="137">
        <v>1</v>
      </c>
      <c r="B557" s="140" t="s">
        <v>1354</v>
      </c>
      <c r="C557" s="137">
        <v>2014</v>
      </c>
      <c r="D557" s="340">
        <v>395</v>
      </c>
      <c r="E557" s="152"/>
      <c r="F557" s="152"/>
      <c r="G557"/>
      <c r="H557"/>
      <c r="I557"/>
      <c r="J557"/>
      <c r="K557"/>
      <c r="L557"/>
      <c r="M557"/>
      <c r="N557"/>
      <c r="O557"/>
      <c r="P557"/>
      <c r="Q557"/>
      <c r="R557"/>
      <c r="S557"/>
      <c r="T557"/>
      <c r="U557"/>
      <c r="V557"/>
      <c r="W557"/>
      <c r="X557"/>
      <c r="Y557"/>
      <c r="Z557"/>
      <c r="AA557"/>
      <c r="AB557"/>
      <c r="AC557"/>
      <c r="AD557"/>
      <c r="AE557"/>
      <c r="AF557"/>
      <c r="AG557"/>
      <c r="AH557"/>
      <c r="AI557"/>
      <c r="AJ557"/>
      <c r="AK557"/>
      <c r="AL557"/>
      <c r="AM557"/>
      <c r="AN557"/>
      <c r="AO557"/>
      <c r="AP557"/>
      <c r="AQ557"/>
      <c r="AR557"/>
      <c r="AS557"/>
      <c r="AT557"/>
      <c r="AU557"/>
      <c r="AV557"/>
      <c r="AW557"/>
      <c r="AX557"/>
      <c r="AY557"/>
      <c r="AZ557"/>
      <c r="BA557"/>
      <c r="BB557"/>
      <c r="BC557"/>
      <c r="BD557"/>
      <c r="BE557"/>
      <c r="BF557"/>
      <c r="BG557"/>
      <c r="BH557"/>
      <c r="BI557"/>
      <c r="BJ557"/>
      <c r="BK557"/>
      <c r="BL557"/>
      <c r="BM557"/>
      <c r="BN557"/>
      <c r="BO557"/>
      <c r="BP557"/>
      <c r="BQ557"/>
      <c r="BR557"/>
      <c r="BS557"/>
      <c r="BT557"/>
      <c r="BU557"/>
      <c r="BV557"/>
      <c r="BW557"/>
      <c r="BX557"/>
      <c r="BY557"/>
      <c r="BZ557"/>
      <c r="CA557"/>
      <c r="CB557"/>
      <c r="CC557"/>
      <c r="CD557"/>
      <c r="CE557"/>
      <c r="CF557"/>
      <c r="CG557"/>
      <c r="CH557"/>
      <c r="CI557"/>
      <c r="CJ557"/>
      <c r="CK557"/>
      <c r="CL557"/>
      <c r="CM557"/>
      <c r="CN557"/>
      <c r="CO557"/>
      <c r="CP557"/>
      <c r="CQ557"/>
      <c r="CR557"/>
      <c r="CS557"/>
      <c r="CT557"/>
      <c r="CU557"/>
      <c r="CV557"/>
      <c r="CW557"/>
      <c r="CX557"/>
      <c r="CY557"/>
      <c r="CZ557"/>
      <c r="DA557"/>
      <c r="DB557"/>
      <c r="DC557"/>
      <c r="DD557"/>
      <c r="DE557"/>
      <c r="DF557"/>
      <c r="DG557"/>
      <c r="DH557"/>
      <c r="DI557"/>
      <c r="DJ557"/>
      <c r="DK557"/>
      <c r="DL557"/>
      <c r="DM557"/>
      <c r="DN557"/>
      <c r="DO557"/>
      <c r="DP557"/>
      <c r="DQ557"/>
      <c r="DR557"/>
      <c r="DS557"/>
      <c r="DT557"/>
      <c r="DU557"/>
      <c r="DV557"/>
      <c r="DW557"/>
      <c r="DX557"/>
      <c r="DY557"/>
      <c r="DZ557"/>
      <c r="EA557"/>
      <c r="EB557"/>
      <c r="EC557"/>
      <c r="ED557"/>
      <c r="EE557"/>
      <c r="EF557"/>
      <c r="EG557"/>
      <c r="EH557"/>
      <c r="EI557"/>
      <c r="EJ557"/>
      <c r="EK557"/>
      <c r="EL557"/>
      <c r="EM557"/>
      <c r="EN557"/>
      <c r="EO557"/>
      <c r="EP557"/>
      <c r="EQ557"/>
      <c r="ER557"/>
      <c r="ES557"/>
      <c r="ET557"/>
      <c r="EU557"/>
      <c r="EV557"/>
      <c r="EW557"/>
      <c r="EX557"/>
      <c r="EY557"/>
      <c r="EZ557"/>
      <c r="FA557"/>
      <c r="FB557"/>
      <c r="FC557"/>
      <c r="FD557"/>
      <c r="FE557"/>
      <c r="FF557"/>
      <c r="FG557"/>
      <c r="FH557"/>
      <c r="FI557"/>
      <c r="FJ557"/>
      <c r="FK557"/>
      <c r="FL557"/>
      <c r="FM557"/>
      <c r="FN557"/>
      <c r="FO557"/>
      <c r="FP557"/>
      <c r="FQ557"/>
      <c r="FR557"/>
      <c r="FS557"/>
      <c r="FT557"/>
      <c r="FU557"/>
      <c r="FV557"/>
      <c r="FW557"/>
      <c r="FX557"/>
      <c r="FY557"/>
      <c r="FZ557"/>
      <c r="GA557"/>
      <c r="GB557"/>
      <c r="GC557"/>
      <c r="GD557"/>
      <c r="GE557"/>
      <c r="GF557"/>
      <c r="GG557"/>
      <c r="GH557"/>
      <c r="GI557"/>
      <c r="GJ557"/>
      <c r="GK557"/>
      <c r="GL557"/>
      <c r="GM557"/>
      <c r="GN557"/>
      <c r="GO557"/>
      <c r="GP557"/>
      <c r="GQ557"/>
      <c r="GR557"/>
      <c r="GS557"/>
      <c r="GT557"/>
      <c r="GU557"/>
      <c r="GV557"/>
      <c r="GW557"/>
      <c r="GX557"/>
      <c r="GY557"/>
      <c r="GZ557"/>
      <c r="HA557"/>
      <c r="HB557"/>
      <c r="HC557"/>
      <c r="HD557"/>
      <c r="HE557"/>
      <c r="HF557"/>
      <c r="HG557"/>
      <c r="HH557"/>
      <c r="HI557"/>
      <c r="HJ557"/>
      <c r="HK557"/>
      <c r="HL557"/>
      <c r="HM557"/>
      <c r="HN557"/>
      <c r="HO557"/>
      <c r="HP557"/>
      <c r="HQ557"/>
      <c r="HR557"/>
      <c r="HS557"/>
      <c r="HT557"/>
      <c r="HU557"/>
      <c r="HV557"/>
      <c r="HW557"/>
      <c r="HX557"/>
      <c r="HY557"/>
      <c r="HZ557"/>
      <c r="IA557"/>
      <c r="IB557"/>
      <c r="IC557"/>
      <c r="ID557"/>
      <c r="IE557"/>
      <c r="IF557"/>
      <c r="IG557"/>
      <c r="IH557"/>
      <c r="II557"/>
      <c r="IJ557"/>
      <c r="IK557"/>
      <c r="IL557"/>
      <c r="IM557"/>
      <c r="IN557"/>
      <c r="IO557"/>
      <c r="IP557"/>
      <c r="IQ557"/>
      <c r="IR557"/>
      <c r="IS557"/>
      <c r="IT557"/>
      <c r="IU557"/>
      <c r="IV557"/>
    </row>
    <row r="558" spans="1:256" ht="26.25" customHeight="1" x14ac:dyDescent="0.2">
      <c r="A558" s="137">
        <v>2</v>
      </c>
      <c r="B558" s="140" t="s">
        <v>1393</v>
      </c>
      <c r="C558" s="137">
        <v>2014</v>
      </c>
      <c r="D558" s="340">
        <v>1159</v>
      </c>
      <c r="E558" s="170"/>
      <c r="F558" s="170"/>
      <c r="G558"/>
      <c r="H558"/>
      <c r="I558"/>
      <c r="J558"/>
      <c r="K558"/>
      <c r="L558"/>
      <c r="M558"/>
      <c r="N558"/>
      <c r="O558"/>
      <c r="P558"/>
      <c r="Q558"/>
      <c r="R558"/>
      <c r="S558"/>
      <c r="T558"/>
      <c r="U558"/>
      <c r="V558"/>
      <c r="W558"/>
      <c r="X558"/>
      <c r="Y558"/>
      <c r="Z558"/>
      <c r="AA558"/>
      <c r="AB558"/>
      <c r="AC558"/>
      <c r="AD558"/>
      <c r="AE558"/>
      <c r="AF558"/>
      <c r="AG558"/>
      <c r="AH558"/>
      <c r="AI558"/>
      <c r="AJ558"/>
      <c r="AK558"/>
      <c r="AL558"/>
      <c r="AM558"/>
      <c r="AN558"/>
      <c r="AO558"/>
      <c r="AP558"/>
      <c r="AQ558"/>
      <c r="AR558"/>
      <c r="AS558"/>
      <c r="AT558"/>
      <c r="AU558"/>
      <c r="AV558"/>
      <c r="AW558"/>
      <c r="AX558"/>
      <c r="AY558"/>
      <c r="AZ558"/>
      <c r="BA558"/>
      <c r="BB558"/>
      <c r="BC558"/>
      <c r="BD558"/>
      <c r="BE558"/>
      <c r="BF558"/>
      <c r="BG558"/>
      <c r="BH558"/>
      <c r="BI558"/>
      <c r="BJ558"/>
      <c r="BK558"/>
      <c r="BL558"/>
      <c r="BM558"/>
      <c r="BN558"/>
      <c r="BO558"/>
      <c r="BP558"/>
      <c r="BQ558"/>
      <c r="BR558"/>
      <c r="BS558"/>
      <c r="BT558"/>
      <c r="BU558"/>
      <c r="BV558"/>
      <c r="BW558"/>
      <c r="BX558"/>
      <c r="BY558"/>
      <c r="BZ558"/>
      <c r="CA558"/>
      <c r="CB558"/>
      <c r="CC558"/>
      <c r="CD558"/>
      <c r="CE558"/>
      <c r="CF558"/>
      <c r="CG558"/>
      <c r="CH558"/>
      <c r="CI558"/>
      <c r="CJ558"/>
      <c r="CK558"/>
      <c r="CL558"/>
      <c r="CM558"/>
      <c r="CN558"/>
      <c r="CO558"/>
      <c r="CP558"/>
      <c r="CQ558"/>
      <c r="CR558"/>
      <c r="CS558"/>
      <c r="CT558"/>
      <c r="CU558"/>
      <c r="CV558"/>
      <c r="CW558"/>
      <c r="CX558"/>
      <c r="CY558"/>
      <c r="CZ558"/>
      <c r="DA558"/>
      <c r="DB558"/>
      <c r="DC558"/>
      <c r="DD558"/>
      <c r="DE558"/>
      <c r="DF558"/>
      <c r="DG558"/>
      <c r="DH558"/>
      <c r="DI558"/>
      <c r="DJ558"/>
      <c r="DK558"/>
      <c r="DL558"/>
      <c r="DM558"/>
      <c r="DN558"/>
      <c r="DO558"/>
      <c r="DP558"/>
      <c r="DQ558"/>
      <c r="DR558"/>
      <c r="DS558"/>
      <c r="DT558"/>
      <c r="DU558"/>
      <c r="DV558"/>
      <c r="DW558"/>
      <c r="DX558"/>
      <c r="DY558"/>
      <c r="DZ558"/>
      <c r="EA558"/>
      <c r="EB558"/>
      <c r="EC558"/>
      <c r="ED558"/>
      <c r="EE558"/>
      <c r="EF558"/>
      <c r="EG558"/>
      <c r="EH558"/>
      <c r="EI558"/>
      <c r="EJ558"/>
      <c r="EK558"/>
      <c r="EL558"/>
      <c r="EM558"/>
      <c r="EN558"/>
      <c r="EO558"/>
      <c r="EP558"/>
      <c r="EQ558"/>
      <c r="ER558"/>
      <c r="ES558"/>
      <c r="ET558"/>
      <c r="EU558"/>
      <c r="EV558"/>
      <c r="EW558"/>
      <c r="EX558"/>
      <c r="EY558"/>
      <c r="EZ558"/>
      <c r="FA558"/>
      <c r="FB558"/>
      <c r="FC558"/>
      <c r="FD558"/>
      <c r="FE558"/>
      <c r="FF558"/>
      <c r="FG558"/>
      <c r="FH558"/>
      <c r="FI558"/>
      <c r="FJ558"/>
      <c r="FK558"/>
      <c r="FL558"/>
      <c r="FM558"/>
      <c r="FN558"/>
      <c r="FO558"/>
      <c r="FP558"/>
      <c r="FQ558"/>
      <c r="FR558"/>
      <c r="FS558"/>
      <c r="FT558"/>
      <c r="FU558"/>
      <c r="FV558"/>
      <c r="FW558"/>
      <c r="FX558"/>
      <c r="FY558"/>
      <c r="FZ558"/>
      <c r="GA558"/>
      <c r="GB558"/>
      <c r="GC558"/>
      <c r="GD558"/>
      <c r="GE558"/>
      <c r="GF558"/>
      <c r="GG558"/>
      <c r="GH558"/>
      <c r="GI558"/>
      <c r="GJ558"/>
      <c r="GK558"/>
      <c r="GL558"/>
      <c r="GM558"/>
      <c r="GN558"/>
      <c r="GO558"/>
      <c r="GP558"/>
      <c r="GQ558"/>
      <c r="GR558"/>
      <c r="GS558"/>
      <c r="GT558"/>
      <c r="GU558"/>
      <c r="GV558"/>
      <c r="GW558"/>
      <c r="GX558"/>
      <c r="GY558"/>
      <c r="GZ558"/>
      <c r="HA558"/>
      <c r="HB558"/>
      <c r="HC558"/>
      <c r="HD558"/>
      <c r="HE558"/>
      <c r="HF558"/>
      <c r="HG558"/>
      <c r="HH558"/>
      <c r="HI558"/>
      <c r="HJ558"/>
      <c r="HK558"/>
      <c r="HL558"/>
      <c r="HM558"/>
      <c r="HN558"/>
      <c r="HO558"/>
      <c r="HP558"/>
      <c r="HQ558"/>
      <c r="HR558"/>
      <c r="HS558"/>
      <c r="HT558"/>
      <c r="HU558"/>
      <c r="HV558"/>
      <c r="HW558"/>
      <c r="HX558"/>
      <c r="HY558"/>
      <c r="HZ558"/>
      <c r="IA558"/>
      <c r="IB558"/>
      <c r="IC558"/>
      <c r="ID558"/>
      <c r="IE558"/>
      <c r="IF558"/>
      <c r="IG558"/>
      <c r="IH558"/>
      <c r="II558"/>
      <c r="IJ558"/>
      <c r="IK558"/>
      <c r="IL558"/>
      <c r="IM558"/>
      <c r="IN558"/>
      <c r="IO558"/>
      <c r="IP558"/>
      <c r="IQ558"/>
      <c r="IR558"/>
      <c r="IS558"/>
      <c r="IT558"/>
      <c r="IU558"/>
      <c r="IV558"/>
    </row>
    <row r="559" spans="1:256" ht="26.25" customHeight="1" x14ac:dyDescent="0.2">
      <c r="A559" s="137">
        <v>3</v>
      </c>
      <c r="B559" s="140" t="s">
        <v>1394</v>
      </c>
      <c r="C559" s="137">
        <v>2015</v>
      </c>
      <c r="D559" s="340">
        <v>1899</v>
      </c>
      <c r="E559" s="170"/>
      <c r="F559" s="170"/>
      <c r="G559"/>
      <c r="H559"/>
      <c r="I559"/>
      <c r="J559"/>
      <c r="K559"/>
      <c r="L559"/>
      <c r="M559"/>
      <c r="N559"/>
      <c r="O559"/>
      <c r="P559"/>
      <c r="Q559"/>
      <c r="R559"/>
      <c r="S559"/>
      <c r="T559"/>
      <c r="U559"/>
      <c r="V559"/>
      <c r="W559"/>
      <c r="X559"/>
      <c r="Y559"/>
      <c r="Z559"/>
      <c r="AA559"/>
      <c r="AB559"/>
      <c r="AC559"/>
      <c r="AD559"/>
      <c r="AE559"/>
      <c r="AF559"/>
      <c r="AG559"/>
      <c r="AH559"/>
      <c r="AI559"/>
      <c r="AJ559"/>
      <c r="AK559"/>
      <c r="AL559"/>
      <c r="AM559"/>
      <c r="AN559"/>
      <c r="AO559"/>
      <c r="AP559"/>
      <c r="AQ559"/>
      <c r="AR559"/>
      <c r="AS559"/>
      <c r="AT559"/>
      <c r="AU559"/>
      <c r="AV559"/>
      <c r="AW559"/>
      <c r="AX559"/>
      <c r="AY559"/>
      <c r="AZ559"/>
      <c r="BA559"/>
      <c r="BB559"/>
      <c r="BC559"/>
      <c r="BD559"/>
      <c r="BE559"/>
      <c r="BF559"/>
      <c r="BG559"/>
      <c r="BH559"/>
      <c r="BI559"/>
      <c r="BJ559"/>
      <c r="BK559"/>
      <c r="BL559"/>
      <c r="BM559"/>
      <c r="BN559"/>
      <c r="BO559"/>
      <c r="BP559"/>
      <c r="BQ559"/>
      <c r="BR559"/>
      <c r="BS559"/>
      <c r="BT559"/>
      <c r="BU559"/>
      <c r="BV559"/>
      <c r="BW559"/>
      <c r="BX559"/>
      <c r="BY559"/>
      <c r="BZ559"/>
      <c r="CA559"/>
      <c r="CB559"/>
      <c r="CC559"/>
      <c r="CD559"/>
      <c r="CE559"/>
      <c r="CF559"/>
      <c r="CG559"/>
      <c r="CH559"/>
      <c r="CI559"/>
      <c r="CJ559"/>
      <c r="CK559"/>
      <c r="CL559"/>
      <c r="CM559"/>
      <c r="CN559"/>
      <c r="CO559"/>
      <c r="CP559"/>
      <c r="CQ559"/>
      <c r="CR559"/>
      <c r="CS559"/>
      <c r="CT559"/>
      <c r="CU559"/>
      <c r="CV559"/>
      <c r="CW559"/>
      <c r="CX559"/>
      <c r="CY559"/>
      <c r="CZ559"/>
      <c r="DA559"/>
      <c r="DB559"/>
      <c r="DC559"/>
      <c r="DD559"/>
      <c r="DE559"/>
      <c r="DF559"/>
      <c r="DG559"/>
      <c r="DH559"/>
      <c r="DI559"/>
      <c r="DJ559"/>
      <c r="DK559"/>
      <c r="DL559"/>
      <c r="DM559"/>
      <c r="DN559"/>
      <c r="DO559"/>
      <c r="DP559"/>
      <c r="DQ559"/>
      <c r="DR559"/>
      <c r="DS559"/>
      <c r="DT559"/>
      <c r="DU559"/>
      <c r="DV559"/>
      <c r="DW559"/>
      <c r="DX559"/>
      <c r="DY559"/>
      <c r="DZ559"/>
      <c r="EA559"/>
      <c r="EB559"/>
      <c r="EC559"/>
      <c r="ED559"/>
      <c r="EE559"/>
      <c r="EF559"/>
      <c r="EG559"/>
      <c r="EH559"/>
      <c r="EI559"/>
      <c r="EJ559"/>
      <c r="EK559"/>
      <c r="EL559"/>
      <c r="EM559"/>
      <c r="EN559"/>
      <c r="EO559"/>
      <c r="EP559"/>
      <c r="EQ559"/>
      <c r="ER559"/>
      <c r="ES559"/>
      <c r="ET559"/>
      <c r="EU559"/>
      <c r="EV559"/>
      <c r="EW559"/>
      <c r="EX559"/>
      <c r="EY559"/>
      <c r="EZ559"/>
      <c r="FA559"/>
      <c r="FB559"/>
      <c r="FC559"/>
      <c r="FD559"/>
      <c r="FE559"/>
      <c r="FF559"/>
      <c r="FG559"/>
      <c r="FH559"/>
      <c r="FI559"/>
      <c r="FJ559"/>
      <c r="FK559"/>
      <c r="FL559"/>
      <c r="FM559"/>
      <c r="FN559"/>
      <c r="FO559"/>
      <c r="FP559"/>
      <c r="FQ559"/>
      <c r="FR559"/>
      <c r="FS559"/>
      <c r="FT559"/>
      <c r="FU559"/>
      <c r="FV559"/>
      <c r="FW559"/>
      <c r="FX559"/>
      <c r="FY559"/>
      <c r="FZ559"/>
      <c r="GA559"/>
      <c r="GB559"/>
      <c r="GC559"/>
      <c r="GD559"/>
      <c r="GE559"/>
      <c r="GF559"/>
      <c r="GG559"/>
      <c r="GH559"/>
      <c r="GI559"/>
      <c r="GJ559"/>
      <c r="GK559"/>
      <c r="GL559"/>
      <c r="GM559"/>
      <c r="GN559"/>
      <c r="GO559"/>
      <c r="GP559"/>
      <c r="GQ559"/>
      <c r="GR559"/>
      <c r="GS559"/>
      <c r="GT559"/>
      <c r="GU559"/>
      <c r="GV559"/>
      <c r="GW559"/>
      <c r="GX559"/>
      <c r="GY559"/>
      <c r="GZ559"/>
      <c r="HA559"/>
      <c r="HB559"/>
      <c r="HC559"/>
      <c r="HD559"/>
      <c r="HE559"/>
      <c r="HF559"/>
      <c r="HG559"/>
      <c r="HH559"/>
      <c r="HI559"/>
      <c r="HJ559"/>
      <c r="HK559"/>
      <c r="HL559"/>
      <c r="HM559"/>
      <c r="HN559"/>
      <c r="HO559"/>
      <c r="HP559"/>
      <c r="HQ559"/>
      <c r="HR559"/>
      <c r="HS559"/>
      <c r="HT559"/>
      <c r="HU559"/>
      <c r="HV559"/>
      <c r="HW559"/>
      <c r="HX559"/>
      <c r="HY559"/>
      <c r="HZ559"/>
      <c r="IA559"/>
      <c r="IB559"/>
      <c r="IC559"/>
      <c r="ID559"/>
      <c r="IE559"/>
      <c r="IF559"/>
      <c r="IG559"/>
      <c r="IH559"/>
      <c r="II559"/>
      <c r="IJ559"/>
      <c r="IK559"/>
      <c r="IL559"/>
      <c r="IM559"/>
      <c r="IN559"/>
      <c r="IO559"/>
      <c r="IP559"/>
      <c r="IQ559"/>
      <c r="IR559"/>
      <c r="IS559"/>
      <c r="IT559"/>
      <c r="IU559"/>
      <c r="IV559"/>
    </row>
    <row r="560" spans="1:256" s="152" customFormat="1" ht="26.25" customHeight="1" x14ac:dyDescent="0.2">
      <c r="A560" s="137">
        <v>4</v>
      </c>
      <c r="B560" s="140" t="s">
        <v>1386</v>
      </c>
      <c r="C560" s="137">
        <v>2015</v>
      </c>
      <c r="D560" s="340">
        <v>1355</v>
      </c>
    </row>
    <row r="561" spans="1:256" s="152" customFormat="1" ht="26.25" customHeight="1" x14ac:dyDescent="0.2">
      <c r="A561" s="137">
        <v>5</v>
      </c>
      <c r="B561" s="140" t="s">
        <v>1395</v>
      </c>
      <c r="C561" s="137">
        <v>2018</v>
      </c>
      <c r="D561" s="340">
        <v>629</v>
      </c>
    </row>
    <row r="562" spans="1:256" ht="26.25" customHeight="1" x14ac:dyDescent="0.2">
      <c r="A562" s="137">
        <v>6</v>
      </c>
      <c r="B562" s="171" t="s">
        <v>1396</v>
      </c>
      <c r="C562" s="137">
        <v>2018</v>
      </c>
      <c r="D562" s="340">
        <v>4966.67</v>
      </c>
      <c r="E562"/>
      <c r="F562"/>
      <c r="G562"/>
      <c r="H562"/>
      <c r="I562"/>
      <c r="J562"/>
      <c r="K562"/>
      <c r="L562"/>
      <c r="M562"/>
      <c r="N562"/>
      <c r="O562"/>
      <c r="P562"/>
      <c r="Q562"/>
      <c r="R562"/>
      <c r="S562"/>
      <c r="T562"/>
      <c r="U562"/>
      <c r="V562"/>
      <c r="W562"/>
      <c r="X562"/>
      <c r="Y562"/>
      <c r="Z562"/>
      <c r="AA562"/>
      <c r="AB562"/>
      <c r="AC562"/>
      <c r="AD562"/>
      <c r="AE562"/>
      <c r="AF562"/>
      <c r="AG562"/>
      <c r="AH562"/>
      <c r="AI562"/>
      <c r="AJ562"/>
      <c r="AK562"/>
      <c r="AL562"/>
      <c r="AM562"/>
      <c r="AN562"/>
      <c r="AO562"/>
      <c r="AP562"/>
      <c r="AQ562"/>
      <c r="AR562"/>
      <c r="AS562"/>
      <c r="AT562"/>
      <c r="AU562"/>
      <c r="AV562"/>
      <c r="AW562"/>
      <c r="AX562"/>
      <c r="AY562"/>
      <c r="AZ562"/>
      <c r="BA562"/>
      <c r="BB562"/>
      <c r="BC562"/>
      <c r="BD562"/>
      <c r="BE562"/>
      <c r="BF562"/>
      <c r="BG562"/>
      <c r="BH562"/>
      <c r="BI562"/>
      <c r="BJ562"/>
      <c r="BK562"/>
      <c r="BL562"/>
      <c r="BM562"/>
      <c r="BN562"/>
      <c r="BO562"/>
      <c r="BP562"/>
      <c r="BQ562"/>
      <c r="BR562"/>
      <c r="BS562"/>
      <c r="BT562"/>
      <c r="BU562"/>
      <c r="BV562"/>
      <c r="BW562"/>
      <c r="BX562"/>
      <c r="BY562"/>
      <c r="BZ562"/>
      <c r="CA562"/>
      <c r="CB562"/>
      <c r="CC562"/>
      <c r="CD562"/>
      <c r="CE562"/>
      <c r="CF562"/>
      <c r="CG562"/>
      <c r="CH562"/>
      <c r="CI562"/>
      <c r="CJ562"/>
      <c r="CK562"/>
      <c r="CL562"/>
      <c r="CM562"/>
      <c r="CN562"/>
      <c r="CO562"/>
      <c r="CP562"/>
      <c r="CQ562"/>
      <c r="CR562"/>
      <c r="CS562"/>
      <c r="CT562"/>
      <c r="CU562"/>
      <c r="CV562"/>
      <c r="CW562"/>
      <c r="CX562"/>
      <c r="CY562"/>
      <c r="CZ562"/>
      <c r="DA562"/>
      <c r="DB562"/>
      <c r="DC562"/>
      <c r="DD562"/>
      <c r="DE562"/>
      <c r="DF562"/>
      <c r="DG562"/>
      <c r="DH562"/>
      <c r="DI562"/>
      <c r="DJ562"/>
      <c r="DK562"/>
      <c r="DL562"/>
      <c r="DM562"/>
      <c r="DN562"/>
      <c r="DO562"/>
      <c r="DP562"/>
      <c r="DQ562"/>
      <c r="DR562"/>
      <c r="DS562"/>
      <c r="DT562"/>
      <c r="DU562"/>
      <c r="DV562"/>
      <c r="DW562"/>
      <c r="DX562"/>
      <c r="DY562"/>
      <c r="DZ562"/>
      <c r="EA562"/>
      <c r="EB562"/>
      <c r="EC562"/>
      <c r="ED562"/>
      <c r="EE562"/>
      <c r="EF562"/>
      <c r="EG562"/>
      <c r="EH562"/>
      <c r="EI562"/>
      <c r="EJ562"/>
      <c r="EK562"/>
      <c r="EL562"/>
      <c r="EM562"/>
      <c r="EN562"/>
      <c r="EO562"/>
      <c r="EP562"/>
      <c r="EQ562"/>
      <c r="ER562"/>
      <c r="ES562"/>
      <c r="ET562"/>
      <c r="EU562"/>
      <c r="EV562"/>
      <c r="EW562"/>
      <c r="EX562"/>
      <c r="EY562"/>
      <c r="EZ562"/>
      <c r="FA562"/>
      <c r="FB562"/>
      <c r="FC562"/>
      <c r="FD562"/>
      <c r="FE562"/>
      <c r="FF562"/>
      <c r="FG562"/>
      <c r="FH562"/>
      <c r="FI562"/>
      <c r="FJ562"/>
      <c r="FK562"/>
      <c r="FL562"/>
      <c r="FM562"/>
      <c r="FN562"/>
      <c r="FO562"/>
      <c r="FP562"/>
      <c r="FQ562"/>
      <c r="FR562"/>
      <c r="FS562"/>
      <c r="FT562"/>
      <c r="FU562"/>
      <c r="FV562"/>
      <c r="FW562"/>
      <c r="FX562"/>
      <c r="FY562"/>
      <c r="FZ562"/>
      <c r="GA562"/>
      <c r="GB562"/>
      <c r="GC562"/>
      <c r="GD562"/>
      <c r="GE562"/>
      <c r="GF562"/>
      <c r="GG562"/>
      <c r="GH562"/>
      <c r="GI562"/>
      <c r="GJ562"/>
      <c r="GK562"/>
      <c r="GL562"/>
      <c r="GM562"/>
      <c r="GN562"/>
      <c r="GO562"/>
      <c r="GP562"/>
      <c r="GQ562"/>
      <c r="GR562"/>
      <c r="GS562"/>
      <c r="GT562"/>
      <c r="GU562"/>
      <c r="GV562"/>
      <c r="GW562"/>
      <c r="GX562"/>
      <c r="GY562"/>
      <c r="GZ562"/>
      <c r="HA562"/>
      <c r="HB562"/>
      <c r="HC562"/>
      <c r="HD562"/>
      <c r="HE562"/>
      <c r="HF562"/>
      <c r="HG562"/>
      <c r="HH562"/>
      <c r="HI562"/>
      <c r="HJ562"/>
      <c r="HK562"/>
      <c r="HL562"/>
      <c r="HM562"/>
      <c r="HN562"/>
      <c r="HO562"/>
      <c r="HP562"/>
      <c r="HQ562"/>
      <c r="HR562"/>
      <c r="HS562"/>
      <c r="HT562"/>
      <c r="HU562"/>
      <c r="HV562"/>
      <c r="HW562"/>
      <c r="HX562"/>
      <c r="HY562"/>
      <c r="HZ562"/>
      <c r="IA562"/>
      <c r="IB562"/>
      <c r="IC562"/>
      <c r="ID562"/>
      <c r="IE562"/>
      <c r="IF562"/>
      <c r="IG562"/>
      <c r="IH562"/>
      <c r="II562"/>
      <c r="IJ562"/>
      <c r="IK562"/>
      <c r="IL562"/>
      <c r="IM562"/>
      <c r="IN562"/>
      <c r="IO562"/>
      <c r="IP562"/>
      <c r="IQ562"/>
      <c r="IR562"/>
      <c r="IS562"/>
      <c r="IT562"/>
      <c r="IU562"/>
      <c r="IV562"/>
    </row>
    <row r="563" spans="1:256" ht="26.25" customHeight="1" x14ac:dyDescent="0.2">
      <c r="A563" s="137"/>
      <c r="B563" s="146" t="s">
        <v>457</v>
      </c>
      <c r="C563" s="145"/>
      <c r="D563" s="353">
        <f>SUM(D557:D562)</f>
        <v>10403.67</v>
      </c>
      <c r="E563"/>
      <c r="F563"/>
      <c r="G563"/>
      <c r="H563"/>
      <c r="I563"/>
      <c r="J563"/>
      <c r="K563"/>
      <c r="L563"/>
      <c r="M563"/>
      <c r="N563"/>
      <c r="O563"/>
      <c r="P563"/>
      <c r="Q563"/>
      <c r="R563"/>
      <c r="S563"/>
      <c r="T563"/>
      <c r="U563"/>
      <c r="V563"/>
      <c r="W563"/>
      <c r="X563"/>
      <c r="Y563"/>
      <c r="Z563"/>
      <c r="AA563"/>
      <c r="AB563"/>
      <c r="AC563"/>
      <c r="AD563"/>
      <c r="AE563"/>
      <c r="AF563"/>
      <c r="AG563"/>
      <c r="AH563"/>
      <c r="AI563"/>
      <c r="AJ563"/>
      <c r="AK563"/>
      <c r="AL563"/>
      <c r="AM563"/>
      <c r="AN563"/>
      <c r="AO563"/>
      <c r="AP563"/>
      <c r="AQ563"/>
      <c r="AR563"/>
      <c r="AS563"/>
      <c r="AT563"/>
      <c r="AU563"/>
      <c r="AV563"/>
      <c r="AW563"/>
      <c r="AX563"/>
      <c r="AY563"/>
      <c r="AZ563"/>
      <c r="BA563"/>
      <c r="BB563"/>
      <c r="BC563"/>
      <c r="BD563"/>
      <c r="BE563"/>
      <c r="BF563"/>
      <c r="BG563"/>
      <c r="BH563"/>
      <c r="BI563"/>
      <c r="BJ563"/>
      <c r="BK563"/>
      <c r="BL563"/>
      <c r="BM563"/>
      <c r="BN563"/>
      <c r="BO563"/>
      <c r="BP563"/>
      <c r="BQ563"/>
      <c r="BR563"/>
      <c r="BS563"/>
      <c r="BT563"/>
      <c r="BU563"/>
      <c r="BV563"/>
      <c r="BW563"/>
      <c r="BX563"/>
      <c r="BY563"/>
      <c r="BZ563"/>
      <c r="CA563"/>
      <c r="CB563"/>
      <c r="CC563"/>
      <c r="CD563"/>
      <c r="CE563"/>
      <c r="CF563"/>
      <c r="CG563"/>
      <c r="CH563"/>
      <c r="CI563"/>
      <c r="CJ563"/>
      <c r="CK563"/>
      <c r="CL563"/>
      <c r="CM563"/>
      <c r="CN563"/>
      <c r="CO563"/>
      <c r="CP563"/>
      <c r="CQ563"/>
      <c r="CR563"/>
      <c r="CS563"/>
      <c r="CT563"/>
      <c r="CU563"/>
      <c r="CV563"/>
      <c r="CW563"/>
      <c r="CX563"/>
      <c r="CY563"/>
      <c r="CZ563"/>
      <c r="DA563"/>
      <c r="DB563"/>
      <c r="DC563"/>
      <c r="DD563"/>
      <c r="DE563"/>
      <c r="DF563"/>
      <c r="DG563"/>
      <c r="DH563"/>
      <c r="DI563"/>
      <c r="DJ563"/>
      <c r="DK563"/>
      <c r="DL563"/>
      <c r="DM563"/>
      <c r="DN563"/>
      <c r="DO563"/>
      <c r="DP563"/>
      <c r="DQ563"/>
      <c r="DR563"/>
      <c r="DS563"/>
      <c r="DT563"/>
      <c r="DU563"/>
      <c r="DV563"/>
      <c r="DW563"/>
      <c r="DX563"/>
      <c r="DY563"/>
      <c r="DZ563"/>
      <c r="EA563"/>
      <c r="EB563"/>
      <c r="EC563"/>
      <c r="ED563"/>
      <c r="EE563"/>
      <c r="EF563"/>
      <c r="EG563"/>
      <c r="EH563"/>
      <c r="EI563"/>
      <c r="EJ563"/>
      <c r="EK563"/>
      <c r="EL563"/>
      <c r="EM563"/>
      <c r="EN563"/>
      <c r="EO563"/>
      <c r="EP563"/>
      <c r="EQ563"/>
      <c r="ER563"/>
      <c r="ES563"/>
      <c r="ET563"/>
      <c r="EU563"/>
      <c r="EV563"/>
      <c r="EW563"/>
      <c r="EX563"/>
      <c r="EY563"/>
      <c r="EZ563"/>
      <c r="FA563"/>
      <c r="FB563"/>
      <c r="FC563"/>
      <c r="FD563"/>
      <c r="FE563"/>
      <c r="FF563"/>
      <c r="FG563"/>
      <c r="FH563"/>
      <c r="FI563"/>
      <c r="FJ563"/>
      <c r="FK563"/>
      <c r="FL563"/>
      <c r="FM563"/>
      <c r="FN563"/>
      <c r="FO563"/>
      <c r="FP563"/>
      <c r="FQ563"/>
      <c r="FR563"/>
      <c r="FS563"/>
      <c r="FT563"/>
      <c r="FU563"/>
      <c r="FV563"/>
      <c r="FW563"/>
      <c r="FX563"/>
      <c r="FY563"/>
      <c r="FZ563"/>
      <c r="GA563"/>
      <c r="GB563"/>
      <c r="GC563"/>
      <c r="GD563"/>
      <c r="GE563"/>
      <c r="GF563"/>
      <c r="GG563"/>
      <c r="GH563"/>
      <c r="GI563"/>
      <c r="GJ563"/>
      <c r="GK563"/>
      <c r="GL563"/>
      <c r="GM563"/>
      <c r="GN563"/>
      <c r="GO563"/>
      <c r="GP563"/>
      <c r="GQ563"/>
      <c r="GR563"/>
      <c r="GS563"/>
      <c r="GT563"/>
      <c r="GU563"/>
      <c r="GV563"/>
      <c r="GW563"/>
      <c r="GX563"/>
      <c r="GY563"/>
      <c r="GZ563"/>
      <c r="HA563"/>
      <c r="HB563"/>
      <c r="HC563"/>
      <c r="HD563"/>
      <c r="HE563"/>
      <c r="HF563"/>
      <c r="HG563"/>
      <c r="HH563"/>
      <c r="HI563"/>
      <c r="HJ563"/>
      <c r="HK563"/>
      <c r="HL563"/>
      <c r="HM563"/>
      <c r="HN563"/>
      <c r="HO563"/>
      <c r="HP563"/>
      <c r="HQ563"/>
      <c r="HR563"/>
      <c r="HS563"/>
      <c r="HT563"/>
      <c r="HU563"/>
      <c r="HV563"/>
      <c r="HW563"/>
      <c r="HX563"/>
      <c r="HY563"/>
      <c r="HZ563"/>
      <c r="IA563"/>
      <c r="IB563"/>
      <c r="IC563"/>
      <c r="ID563"/>
      <c r="IE563"/>
      <c r="IF563"/>
      <c r="IG563"/>
      <c r="IH563"/>
      <c r="II563"/>
      <c r="IJ563"/>
      <c r="IK563"/>
      <c r="IL563"/>
      <c r="IM563"/>
      <c r="IN563"/>
      <c r="IO563"/>
      <c r="IP563"/>
      <c r="IQ563"/>
      <c r="IR563"/>
      <c r="IS563"/>
      <c r="IT563"/>
      <c r="IU563"/>
      <c r="IV563"/>
    </row>
    <row r="564" spans="1:256" s="170" customFormat="1" ht="25.5" customHeight="1" x14ac:dyDescent="0.2">
      <c r="A564" s="151"/>
      <c r="B564" s="152"/>
      <c r="C564" s="151"/>
      <c r="D564" s="345"/>
      <c r="E564" s="152"/>
      <c r="F564" s="152"/>
    </row>
    <row r="565" spans="1:256" ht="25.5" customHeight="1" x14ac:dyDescent="0.2">
      <c r="A565" s="428" t="s">
        <v>76</v>
      </c>
      <c r="B565" s="428"/>
      <c r="C565" s="428"/>
      <c r="D565" s="428"/>
      <c r="E565" s="152"/>
      <c r="F565" s="152"/>
      <c r="G565"/>
      <c r="H565"/>
      <c r="I565"/>
      <c r="J565"/>
      <c r="K565"/>
      <c r="L565"/>
      <c r="M565"/>
      <c r="N565"/>
      <c r="O565"/>
      <c r="P565"/>
      <c r="Q565"/>
      <c r="R565"/>
      <c r="S565"/>
      <c r="T565"/>
      <c r="U565"/>
      <c r="V565"/>
      <c r="W565"/>
      <c r="X565"/>
      <c r="Y565"/>
      <c r="Z565"/>
      <c r="AA565"/>
      <c r="AB565"/>
      <c r="AC565"/>
      <c r="AD565"/>
      <c r="AE565"/>
      <c r="AF565"/>
      <c r="AG565"/>
      <c r="AH565"/>
      <c r="AI565"/>
      <c r="AJ565"/>
      <c r="AK565"/>
      <c r="AL565"/>
      <c r="AM565"/>
      <c r="AN565"/>
      <c r="AO565"/>
      <c r="AP565"/>
      <c r="AQ565"/>
      <c r="AR565"/>
      <c r="AS565"/>
      <c r="AT565"/>
      <c r="AU565"/>
      <c r="AV565"/>
      <c r="AW565"/>
      <c r="AX565"/>
      <c r="AY565"/>
      <c r="AZ565"/>
      <c r="BA565"/>
      <c r="BB565"/>
      <c r="BC565"/>
      <c r="BD565"/>
      <c r="BE565"/>
      <c r="BF565"/>
      <c r="BG565"/>
      <c r="BH565"/>
      <c r="BI565"/>
      <c r="BJ565"/>
      <c r="BK565"/>
      <c r="BL565"/>
      <c r="BM565"/>
      <c r="BN565"/>
      <c r="BO565"/>
      <c r="BP565"/>
      <c r="BQ565"/>
      <c r="BR565"/>
      <c r="BS565"/>
      <c r="BT565"/>
      <c r="BU565"/>
      <c r="BV565"/>
      <c r="BW565"/>
      <c r="BX565"/>
      <c r="BY565"/>
      <c r="BZ565"/>
      <c r="CA565"/>
      <c r="CB565"/>
      <c r="CC565"/>
      <c r="CD565"/>
      <c r="CE565"/>
      <c r="CF565"/>
      <c r="CG565"/>
      <c r="CH565"/>
      <c r="CI565"/>
      <c r="CJ565"/>
      <c r="CK565"/>
      <c r="CL565"/>
      <c r="CM565"/>
      <c r="CN565"/>
      <c r="CO565"/>
      <c r="CP565"/>
      <c r="CQ565"/>
      <c r="CR565"/>
      <c r="CS565"/>
      <c r="CT565"/>
      <c r="CU565"/>
      <c r="CV565"/>
      <c r="CW565"/>
      <c r="CX565"/>
      <c r="CY565"/>
      <c r="CZ565"/>
      <c r="DA565"/>
      <c r="DB565"/>
      <c r="DC565"/>
      <c r="DD565"/>
      <c r="DE565"/>
      <c r="DF565"/>
      <c r="DG565"/>
      <c r="DH565"/>
      <c r="DI565"/>
      <c r="DJ565"/>
      <c r="DK565"/>
      <c r="DL565"/>
      <c r="DM565"/>
      <c r="DN565"/>
      <c r="DO565"/>
      <c r="DP565"/>
      <c r="DQ565"/>
      <c r="DR565"/>
      <c r="DS565"/>
      <c r="DT565"/>
      <c r="DU565"/>
      <c r="DV565"/>
      <c r="DW565"/>
      <c r="DX565"/>
      <c r="DY565"/>
      <c r="DZ565"/>
      <c r="EA565"/>
      <c r="EB565"/>
      <c r="EC565"/>
      <c r="ED565"/>
      <c r="EE565"/>
      <c r="EF565"/>
      <c r="EG565"/>
      <c r="EH565"/>
      <c r="EI565"/>
      <c r="EJ565"/>
      <c r="EK565"/>
      <c r="EL565"/>
      <c r="EM565"/>
      <c r="EN565"/>
      <c r="EO565"/>
      <c r="EP565"/>
      <c r="EQ565"/>
      <c r="ER565"/>
      <c r="ES565"/>
      <c r="ET565"/>
      <c r="EU565"/>
      <c r="EV565"/>
      <c r="EW565"/>
      <c r="EX565"/>
      <c r="EY565"/>
      <c r="EZ565"/>
      <c r="FA565"/>
      <c r="FB565"/>
      <c r="FC565"/>
      <c r="FD565"/>
      <c r="FE565"/>
      <c r="FF565"/>
      <c r="FG565"/>
      <c r="FH565"/>
      <c r="FI565"/>
      <c r="FJ565"/>
      <c r="FK565"/>
      <c r="FL565"/>
      <c r="FM565"/>
      <c r="FN565"/>
      <c r="FO565"/>
      <c r="FP565"/>
      <c r="FQ565"/>
      <c r="FR565"/>
      <c r="FS565"/>
      <c r="FT565"/>
      <c r="FU565"/>
      <c r="FV565"/>
      <c r="FW565"/>
      <c r="FX565"/>
      <c r="FY565"/>
      <c r="FZ565"/>
      <c r="GA565"/>
      <c r="GB565"/>
      <c r="GC565"/>
      <c r="GD565"/>
      <c r="GE565"/>
      <c r="GF565"/>
      <c r="GG565"/>
      <c r="GH565"/>
      <c r="GI565"/>
      <c r="GJ565"/>
      <c r="GK565"/>
      <c r="GL565"/>
      <c r="GM565"/>
      <c r="GN565"/>
      <c r="GO565"/>
      <c r="GP565"/>
      <c r="GQ565"/>
      <c r="GR565"/>
      <c r="GS565"/>
      <c r="GT565"/>
      <c r="GU565"/>
      <c r="GV565"/>
      <c r="GW565"/>
      <c r="GX565"/>
      <c r="GY565"/>
      <c r="GZ565"/>
      <c r="HA565"/>
      <c r="HB565"/>
      <c r="HC565"/>
      <c r="HD565"/>
      <c r="HE565"/>
      <c r="HF565"/>
      <c r="HG565"/>
      <c r="HH565"/>
      <c r="HI565"/>
      <c r="HJ565"/>
      <c r="HK565"/>
      <c r="HL565"/>
      <c r="HM565"/>
      <c r="HN565"/>
      <c r="HO565"/>
      <c r="HP565"/>
      <c r="HQ565"/>
      <c r="HR565"/>
      <c r="HS565"/>
      <c r="HT565"/>
      <c r="HU565"/>
      <c r="HV565"/>
      <c r="HW565"/>
      <c r="HX565"/>
      <c r="HY565"/>
      <c r="HZ565"/>
      <c r="IA565"/>
      <c r="IB565"/>
      <c r="IC565"/>
      <c r="ID565"/>
      <c r="IE565"/>
      <c r="IF565"/>
      <c r="IG565"/>
      <c r="IH565"/>
      <c r="II565"/>
      <c r="IJ565"/>
      <c r="IK565"/>
      <c r="IL565"/>
      <c r="IM565"/>
      <c r="IN565"/>
      <c r="IO565"/>
      <c r="IP565"/>
      <c r="IQ565"/>
      <c r="IR565"/>
      <c r="IS565"/>
      <c r="IT565"/>
      <c r="IU565"/>
      <c r="IV565"/>
    </row>
    <row r="566" spans="1:256" s="152" customFormat="1" ht="25.5" customHeight="1" x14ac:dyDescent="0.2">
      <c r="A566" s="427" t="s">
        <v>1014</v>
      </c>
      <c r="B566" s="427"/>
      <c r="C566" s="427"/>
      <c r="D566" s="427"/>
    </row>
    <row r="567" spans="1:256" s="170" customFormat="1" ht="25.5" customHeight="1" x14ac:dyDescent="0.2">
      <c r="A567" s="137">
        <v>1</v>
      </c>
      <c r="B567" s="164" t="s">
        <v>1397</v>
      </c>
      <c r="C567" s="172">
        <v>2014</v>
      </c>
      <c r="D567" s="350">
        <v>1922</v>
      </c>
      <c r="E567" s="152"/>
      <c r="F567" s="152"/>
    </row>
    <row r="568" spans="1:256" ht="26.25" customHeight="1" x14ac:dyDescent="0.2">
      <c r="A568" s="137">
        <v>2</v>
      </c>
      <c r="B568" s="140" t="s">
        <v>1382</v>
      </c>
      <c r="C568" s="137">
        <v>2016</v>
      </c>
      <c r="D568" s="340">
        <v>748</v>
      </c>
      <c r="E568"/>
      <c r="F568"/>
      <c r="G568"/>
      <c r="H568"/>
      <c r="I568"/>
      <c r="J568"/>
      <c r="K568"/>
      <c r="L568"/>
      <c r="M568"/>
      <c r="N568"/>
      <c r="O568"/>
      <c r="P568"/>
      <c r="Q568"/>
      <c r="R568"/>
      <c r="S568"/>
      <c r="T568"/>
      <c r="U568"/>
      <c r="V568"/>
      <c r="W568"/>
      <c r="X568"/>
      <c r="Y568"/>
      <c r="Z568"/>
      <c r="AA568"/>
      <c r="AB568"/>
      <c r="AC568"/>
      <c r="AD568"/>
      <c r="AE568"/>
      <c r="AF568"/>
      <c r="AG568"/>
      <c r="AH568"/>
      <c r="AI568"/>
      <c r="AJ568"/>
      <c r="AK568"/>
      <c r="AL568"/>
      <c r="AM568"/>
      <c r="AN568"/>
      <c r="AO568"/>
      <c r="AP568"/>
      <c r="AQ568"/>
      <c r="AR568"/>
      <c r="AS568"/>
      <c r="AT568"/>
      <c r="AU568"/>
      <c r="AV568"/>
      <c r="AW568"/>
      <c r="AX568"/>
      <c r="AY568"/>
      <c r="AZ568"/>
      <c r="BA568"/>
      <c r="BB568"/>
      <c r="BC568"/>
      <c r="BD568"/>
      <c r="BE568"/>
      <c r="BF568"/>
      <c r="BG568"/>
      <c r="BH568"/>
      <c r="BI568"/>
      <c r="BJ568"/>
      <c r="BK568"/>
      <c r="BL568"/>
      <c r="BM568"/>
      <c r="BN568"/>
      <c r="BO568"/>
      <c r="BP568"/>
      <c r="BQ568"/>
      <c r="BR568"/>
      <c r="BS568"/>
      <c r="BT568"/>
      <c r="BU568"/>
      <c r="BV568"/>
      <c r="BW568"/>
      <c r="BX568"/>
      <c r="BY568"/>
      <c r="BZ568"/>
      <c r="CA568"/>
      <c r="CB568"/>
      <c r="CC568"/>
      <c r="CD568"/>
      <c r="CE568"/>
      <c r="CF568"/>
      <c r="CG568"/>
      <c r="CH568"/>
      <c r="CI568"/>
      <c r="CJ568"/>
      <c r="CK568"/>
      <c r="CL568"/>
      <c r="CM568"/>
      <c r="CN568"/>
      <c r="CO568"/>
      <c r="CP568"/>
      <c r="CQ568"/>
      <c r="CR568"/>
      <c r="CS568"/>
      <c r="CT568"/>
      <c r="CU568"/>
      <c r="CV568"/>
      <c r="CW568"/>
      <c r="CX568"/>
      <c r="CY568"/>
      <c r="CZ568"/>
      <c r="DA568"/>
      <c r="DB568"/>
      <c r="DC568"/>
      <c r="DD568"/>
      <c r="DE568"/>
      <c r="DF568"/>
      <c r="DG568"/>
      <c r="DH568"/>
      <c r="DI568"/>
      <c r="DJ568"/>
      <c r="DK568"/>
      <c r="DL568"/>
      <c r="DM568"/>
      <c r="DN568"/>
      <c r="DO568"/>
      <c r="DP568"/>
      <c r="DQ568"/>
      <c r="DR568"/>
      <c r="DS568"/>
      <c r="DT568"/>
      <c r="DU568"/>
      <c r="DV568"/>
      <c r="DW568"/>
      <c r="DX568"/>
      <c r="DY568"/>
      <c r="DZ568"/>
      <c r="EA568"/>
      <c r="EB568"/>
      <c r="EC568"/>
      <c r="ED568"/>
      <c r="EE568"/>
      <c r="EF568"/>
      <c r="EG568"/>
      <c r="EH568"/>
      <c r="EI568"/>
      <c r="EJ568"/>
      <c r="EK568"/>
      <c r="EL568"/>
      <c r="EM568"/>
      <c r="EN568"/>
      <c r="EO568"/>
      <c r="EP568"/>
      <c r="EQ568"/>
      <c r="ER568"/>
      <c r="ES568"/>
      <c r="ET568"/>
      <c r="EU568"/>
      <c r="EV568"/>
      <c r="EW568"/>
      <c r="EX568"/>
      <c r="EY568"/>
      <c r="EZ568"/>
      <c r="FA568"/>
      <c r="FB568"/>
      <c r="FC568"/>
      <c r="FD568"/>
      <c r="FE568"/>
      <c r="FF568"/>
      <c r="FG568"/>
      <c r="FH568"/>
      <c r="FI568"/>
      <c r="FJ568"/>
      <c r="FK568"/>
      <c r="FL568"/>
      <c r="FM568"/>
      <c r="FN568"/>
      <c r="FO568"/>
      <c r="FP568"/>
      <c r="FQ568"/>
      <c r="FR568"/>
      <c r="FS568"/>
      <c r="FT568"/>
      <c r="FU568"/>
      <c r="FV568"/>
      <c r="FW568"/>
      <c r="FX568"/>
      <c r="FY568"/>
      <c r="FZ568"/>
      <c r="GA568"/>
      <c r="GB568"/>
      <c r="GC568"/>
      <c r="GD568"/>
      <c r="GE568"/>
      <c r="GF568"/>
      <c r="GG568"/>
      <c r="GH568"/>
      <c r="GI568"/>
      <c r="GJ568"/>
      <c r="GK568"/>
      <c r="GL568"/>
      <c r="GM568"/>
      <c r="GN568"/>
      <c r="GO568"/>
      <c r="GP568"/>
      <c r="GQ568"/>
      <c r="GR568"/>
      <c r="GS568"/>
      <c r="GT568"/>
      <c r="GU568"/>
      <c r="GV568"/>
      <c r="GW568"/>
      <c r="GX568"/>
      <c r="GY568"/>
      <c r="GZ568"/>
      <c r="HA568"/>
      <c r="HB568"/>
      <c r="HC568"/>
      <c r="HD568"/>
      <c r="HE568"/>
      <c r="HF568"/>
      <c r="HG568"/>
      <c r="HH568"/>
      <c r="HI568"/>
      <c r="HJ568"/>
      <c r="HK568"/>
      <c r="HL568"/>
      <c r="HM568"/>
      <c r="HN568"/>
      <c r="HO568"/>
      <c r="HP568"/>
      <c r="HQ568"/>
      <c r="HR568"/>
      <c r="HS568"/>
      <c r="HT568"/>
      <c r="HU568"/>
      <c r="HV568"/>
      <c r="HW568"/>
      <c r="HX568"/>
      <c r="HY568"/>
      <c r="HZ568"/>
      <c r="IA568"/>
      <c r="IB568"/>
      <c r="IC568"/>
      <c r="ID568"/>
      <c r="IE568"/>
      <c r="IF568"/>
      <c r="IG568"/>
      <c r="IH568"/>
      <c r="II568"/>
      <c r="IJ568"/>
      <c r="IK568"/>
      <c r="IL568"/>
      <c r="IM568"/>
      <c r="IN568"/>
      <c r="IO568"/>
      <c r="IP568"/>
      <c r="IQ568"/>
      <c r="IR568"/>
      <c r="IS568"/>
      <c r="IT568"/>
      <c r="IU568"/>
      <c r="IV568"/>
    </row>
    <row r="569" spans="1:256" s="152" customFormat="1" ht="26.25" customHeight="1" x14ac:dyDescent="0.2">
      <c r="A569" s="137"/>
      <c r="B569" s="146" t="s">
        <v>457</v>
      </c>
      <c r="C569" s="145"/>
      <c r="D569" s="342">
        <f>SUM(D567:D568)</f>
        <v>2670</v>
      </c>
      <c r="E569" s="170"/>
      <c r="F569" s="170"/>
    </row>
    <row r="570" spans="1:256" ht="26.25" customHeight="1" x14ac:dyDescent="0.2">
      <c r="A570" s="427" t="s">
        <v>1163</v>
      </c>
      <c r="B570" s="427"/>
      <c r="C570" s="427"/>
      <c r="D570" s="427"/>
      <c r="E570" s="170"/>
      <c r="F570" s="170"/>
      <c r="G570"/>
      <c r="H570"/>
      <c r="I570"/>
      <c r="J570"/>
      <c r="K570"/>
      <c r="L570"/>
      <c r="M570"/>
      <c r="N570"/>
      <c r="O570"/>
      <c r="P570"/>
      <c r="Q570"/>
      <c r="R570"/>
      <c r="S570"/>
      <c r="T570"/>
      <c r="U570"/>
      <c r="V570"/>
      <c r="W570"/>
      <c r="X570"/>
      <c r="Y570"/>
      <c r="Z570"/>
      <c r="AA570"/>
      <c r="AB570"/>
      <c r="AC570"/>
      <c r="AD570"/>
      <c r="AE570"/>
      <c r="AF570"/>
      <c r="AG570"/>
      <c r="AH570"/>
      <c r="AI570"/>
      <c r="AJ570"/>
      <c r="AK570"/>
      <c r="AL570"/>
      <c r="AM570"/>
      <c r="AN570"/>
      <c r="AO570"/>
      <c r="AP570"/>
      <c r="AQ570"/>
      <c r="AR570"/>
      <c r="AS570"/>
      <c r="AT570"/>
      <c r="AU570"/>
      <c r="AV570"/>
      <c r="AW570"/>
      <c r="AX570"/>
      <c r="AY570"/>
      <c r="AZ570"/>
      <c r="BA570"/>
      <c r="BB570"/>
      <c r="BC570"/>
      <c r="BD570"/>
      <c r="BE570"/>
      <c r="BF570"/>
      <c r="BG570"/>
      <c r="BH570"/>
      <c r="BI570"/>
      <c r="BJ570"/>
      <c r="BK570"/>
      <c r="BL570"/>
      <c r="BM570"/>
      <c r="BN570"/>
      <c r="BO570"/>
      <c r="BP570"/>
      <c r="BQ570"/>
      <c r="BR570"/>
      <c r="BS570"/>
      <c r="BT570"/>
      <c r="BU570"/>
      <c r="BV570"/>
      <c r="BW570"/>
      <c r="BX570"/>
      <c r="BY570"/>
      <c r="BZ570"/>
      <c r="CA570"/>
      <c r="CB570"/>
      <c r="CC570"/>
      <c r="CD570"/>
      <c r="CE570"/>
      <c r="CF570"/>
      <c r="CG570"/>
      <c r="CH570"/>
      <c r="CI570"/>
      <c r="CJ570"/>
      <c r="CK570"/>
      <c r="CL570"/>
      <c r="CM570"/>
      <c r="CN570"/>
      <c r="CO570"/>
      <c r="CP570"/>
      <c r="CQ570"/>
      <c r="CR570"/>
      <c r="CS570"/>
      <c r="CT570"/>
      <c r="CU570"/>
      <c r="CV570"/>
      <c r="CW570"/>
      <c r="CX570"/>
      <c r="CY570"/>
      <c r="CZ570"/>
      <c r="DA570"/>
      <c r="DB570"/>
      <c r="DC570"/>
      <c r="DD570"/>
      <c r="DE570"/>
      <c r="DF570"/>
      <c r="DG570"/>
      <c r="DH570"/>
      <c r="DI570"/>
      <c r="DJ570"/>
      <c r="DK570"/>
      <c r="DL570"/>
      <c r="DM570"/>
      <c r="DN570"/>
      <c r="DO570"/>
      <c r="DP570"/>
      <c r="DQ570"/>
      <c r="DR570"/>
      <c r="DS570"/>
      <c r="DT570"/>
      <c r="DU570"/>
      <c r="DV570"/>
      <c r="DW570"/>
      <c r="DX570"/>
      <c r="DY570"/>
      <c r="DZ570"/>
      <c r="EA570"/>
      <c r="EB570"/>
      <c r="EC570"/>
      <c r="ED570"/>
      <c r="EE570"/>
      <c r="EF570"/>
      <c r="EG570"/>
      <c r="EH570"/>
      <c r="EI570"/>
      <c r="EJ570"/>
      <c r="EK570"/>
      <c r="EL570"/>
      <c r="EM570"/>
      <c r="EN570"/>
      <c r="EO570"/>
      <c r="EP570"/>
      <c r="EQ570"/>
      <c r="ER570"/>
      <c r="ES570"/>
      <c r="ET570"/>
      <c r="EU570"/>
      <c r="EV570"/>
      <c r="EW570"/>
      <c r="EX570"/>
      <c r="EY570"/>
      <c r="EZ570"/>
      <c r="FA570"/>
      <c r="FB570"/>
      <c r="FC570"/>
      <c r="FD570"/>
      <c r="FE570"/>
      <c r="FF570"/>
      <c r="FG570"/>
      <c r="FH570"/>
      <c r="FI570"/>
      <c r="FJ570"/>
      <c r="FK570"/>
      <c r="FL570"/>
      <c r="FM570"/>
      <c r="FN570"/>
      <c r="FO570"/>
      <c r="FP570"/>
      <c r="FQ570"/>
      <c r="FR570"/>
      <c r="FS570"/>
      <c r="FT570"/>
      <c r="FU570"/>
      <c r="FV570"/>
      <c r="FW570"/>
      <c r="FX570"/>
      <c r="FY570"/>
      <c r="FZ570"/>
      <c r="GA570"/>
      <c r="GB570"/>
      <c r="GC570"/>
      <c r="GD570"/>
      <c r="GE570"/>
      <c r="GF570"/>
      <c r="GG570"/>
      <c r="GH570"/>
      <c r="GI570"/>
      <c r="GJ570"/>
      <c r="GK570"/>
      <c r="GL570"/>
      <c r="GM570"/>
      <c r="GN570"/>
      <c r="GO570"/>
      <c r="GP570"/>
      <c r="GQ570"/>
      <c r="GR570"/>
      <c r="GS570"/>
      <c r="GT570"/>
      <c r="GU570"/>
      <c r="GV570"/>
      <c r="GW570"/>
      <c r="GX570"/>
      <c r="GY570"/>
      <c r="GZ570"/>
      <c r="HA570"/>
      <c r="HB570"/>
      <c r="HC570"/>
      <c r="HD570"/>
      <c r="HE570"/>
      <c r="HF570"/>
      <c r="HG570"/>
      <c r="HH570"/>
      <c r="HI570"/>
      <c r="HJ570"/>
      <c r="HK570"/>
      <c r="HL570"/>
      <c r="HM570"/>
      <c r="HN570"/>
      <c r="HO570"/>
      <c r="HP570"/>
      <c r="HQ570"/>
      <c r="HR570"/>
      <c r="HS570"/>
      <c r="HT570"/>
      <c r="HU570"/>
      <c r="HV570"/>
      <c r="HW570"/>
      <c r="HX570"/>
      <c r="HY570"/>
      <c r="HZ570"/>
      <c r="IA570"/>
      <c r="IB570"/>
      <c r="IC570"/>
      <c r="ID570"/>
      <c r="IE570"/>
      <c r="IF570"/>
      <c r="IG570"/>
      <c r="IH570"/>
      <c r="II570"/>
      <c r="IJ570"/>
      <c r="IK570"/>
      <c r="IL570"/>
      <c r="IM570"/>
      <c r="IN570"/>
      <c r="IO570"/>
      <c r="IP570"/>
      <c r="IQ570"/>
      <c r="IR570"/>
      <c r="IS570"/>
      <c r="IT570"/>
      <c r="IU570"/>
      <c r="IV570"/>
    </row>
    <row r="571" spans="1:256" ht="26.25" customHeight="1" x14ac:dyDescent="0.2">
      <c r="A571" s="137">
        <v>1</v>
      </c>
      <c r="B571" s="140" t="s">
        <v>1398</v>
      </c>
      <c r="C571" s="137">
        <v>2013</v>
      </c>
      <c r="D571" s="340">
        <v>2154</v>
      </c>
      <c r="E571" s="152"/>
      <c r="F571" s="152"/>
      <c r="G571"/>
      <c r="H571"/>
      <c r="I571"/>
      <c r="J571"/>
      <c r="K571"/>
      <c r="L571"/>
      <c r="M571"/>
      <c r="N571"/>
      <c r="O571"/>
      <c r="P571"/>
      <c r="Q571"/>
      <c r="R571"/>
      <c r="S571"/>
      <c r="T571"/>
      <c r="U571"/>
      <c r="V571"/>
      <c r="W571"/>
      <c r="X571"/>
      <c r="Y571"/>
      <c r="Z571"/>
      <c r="AA571"/>
      <c r="AB571"/>
      <c r="AC571"/>
      <c r="AD571"/>
      <c r="AE571"/>
      <c r="AF571"/>
      <c r="AG571"/>
      <c r="AH571"/>
      <c r="AI571"/>
      <c r="AJ571"/>
      <c r="AK571"/>
      <c r="AL571"/>
      <c r="AM571"/>
      <c r="AN571"/>
      <c r="AO571"/>
      <c r="AP571"/>
      <c r="AQ571"/>
      <c r="AR571"/>
      <c r="AS571"/>
      <c r="AT571"/>
      <c r="AU571"/>
      <c r="AV571"/>
      <c r="AW571"/>
      <c r="AX571"/>
      <c r="AY571"/>
      <c r="AZ571"/>
      <c r="BA571"/>
      <c r="BB571"/>
      <c r="BC571"/>
      <c r="BD571"/>
      <c r="BE571"/>
      <c r="BF571"/>
      <c r="BG571"/>
      <c r="BH571"/>
      <c r="BI571"/>
      <c r="BJ571"/>
      <c r="BK571"/>
      <c r="BL571"/>
      <c r="BM571"/>
      <c r="BN571"/>
      <c r="BO571"/>
      <c r="BP571"/>
      <c r="BQ571"/>
      <c r="BR571"/>
      <c r="BS571"/>
      <c r="BT571"/>
      <c r="BU571"/>
      <c r="BV571"/>
      <c r="BW571"/>
      <c r="BX571"/>
      <c r="BY571"/>
      <c r="BZ571"/>
      <c r="CA571"/>
      <c r="CB571"/>
      <c r="CC571"/>
      <c r="CD571"/>
      <c r="CE571"/>
      <c r="CF571"/>
      <c r="CG571"/>
      <c r="CH571"/>
      <c r="CI571"/>
      <c r="CJ571"/>
      <c r="CK571"/>
      <c r="CL571"/>
      <c r="CM571"/>
      <c r="CN571"/>
      <c r="CO571"/>
      <c r="CP571"/>
      <c r="CQ571"/>
      <c r="CR571"/>
      <c r="CS571"/>
      <c r="CT571"/>
      <c r="CU571"/>
      <c r="CV571"/>
      <c r="CW571"/>
      <c r="CX571"/>
      <c r="CY571"/>
      <c r="CZ571"/>
      <c r="DA571"/>
      <c r="DB571"/>
      <c r="DC571"/>
      <c r="DD571"/>
      <c r="DE571"/>
      <c r="DF571"/>
      <c r="DG571"/>
      <c r="DH571"/>
      <c r="DI571"/>
      <c r="DJ571"/>
      <c r="DK571"/>
      <c r="DL571"/>
      <c r="DM571"/>
      <c r="DN571"/>
      <c r="DO571"/>
      <c r="DP571"/>
      <c r="DQ571"/>
      <c r="DR571"/>
      <c r="DS571"/>
      <c r="DT571"/>
      <c r="DU571"/>
      <c r="DV571"/>
      <c r="DW571"/>
      <c r="DX571"/>
      <c r="DY571"/>
      <c r="DZ571"/>
      <c r="EA571"/>
      <c r="EB571"/>
      <c r="EC571"/>
      <c r="ED571"/>
      <c r="EE571"/>
      <c r="EF571"/>
      <c r="EG571"/>
      <c r="EH571"/>
      <c r="EI571"/>
      <c r="EJ571"/>
      <c r="EK571"/>
      <c r="EL571"/>
      <c r="EM571"/>
      <c r="EN571"/>
      <c r="EO571"/>
      <c r="EP571"/>
      <c r="EQ571"/>
      <c r="ER571"/>
      <c r="ES571"/>
      <c r="ET571"/>
      <c r="EU571"/>
      <c r="EV571"/>
      <c r="EW571"/>
      <c r="EX571"/>
      <c r="EY571"/>
      <c r="EZ571"/>
      <c r="FA571"/>
      <c r="FB571"/>
      <c r="FC571"/>
      <c r="FD571"/>
      <c r="FE571"/>
      <c r="FF571"/>
      <c r="FG571"/>
      <c r="FH571"/>
      <c r="FI571"/>
      <c r="FJ571"/>
      <c r="FK571"/>
      <c r="FL571"/>
      <c r="FM571"/>
      <c r="FN571"/>
      <c r="FO571"/>
      <c r="FP571"/>
      <c r="FQ571"/>
      <c r="FR571"/>
      <c r="FS571"/>
      <c r="FT571"/>
      <c r="FU571"/>
      <c r="FV571"/>
      <c r="FW571"/>
      <c r="FX571"/>
      <c r="FY571"/>
      <c r="FZ571"/>
      <c r="GA571"/>
      <c r="GB571"/>
      <c r="GC571"/>
      <c r="GD571"/>
      <c r="GE571"/>
      <c r="GF571"/>
      <c r="GG571"/>
      <c r="GH571"/>
      <c r="GI571"/>
      <c r="GJ571"/>
      <c r="GK571"/>
      <c r="GL571"/>
      <c r="GM571"/>
      <c r="GN571"/>
      <c r="GO571"/>
      <c r="GP571"/>
      <c r="GQ571"/>
      <c r="GR571"/>
      <c r="GS571"/>
      <c r="GT571"/>
      <c r="GU571"/>
      <c r="GV571"/>
      <c r="GW571"/>
      <c r="GX571"/>
      <c r="GY571"/>
      <c r="GZ571"/>
      <c r="HA571"/>
      <c r="HB571"/>
      <c r="HC571"/>
      <c r="HD571"/>
      <c r="HE571"/>
      <c r="HF571"/>
      <c r="HG571"/>
      <c r="HH571"/>
      <c r="HI571"/>
      <c r="HJ571"/>
      <c r="HK571"/>
      <c r="HL571"/>
      <c r="HM571"/>
      <c r="HN571"/>
      <c r="HO571"/>
      <c r="HP571"/>
      <c r="HQ571"/>
      <c r="HR571"/>
      <c r="HS571"/>
      <c r="HT571"/>
      <c r="HU571"/>
      <c r="HV571"/>
      <c r="HW571"/>
      <c r="HX571"/>
      <c r="HY571"/>
      <c r="HZ571"/>
      <c r="IA571"/>
      <c r="IB571"/>
      <c r="IC571"/>
      <c r="ID571"/>
      <c r="IE571"/>
      <c r="IF571"/>
      <c r="IG571"/>
      <c r="IH571"/>
      <c r="II571"/>
      <c r="IJ571"/>
      <c r="IK571"/>
      <c r="IL571"/>
      <c r="IM571"/>
      <c r="IN571"/>
      <c r="IO571"/>
      <c r="IP571"/>
      <c r="IQ571"/>
      <c r="IR571"/>
      <c r="IS571"/>
      <c r="IT571"/>
      <c r="IU571"/>
      <c r="IV571"/>
    </row>
    <row r="572" spans="1:256" ht="26.25" customHeight="1" x14ac:dyDescent="0.2">
      <c r="A572" s="137">
        <v>2</v>
      </c>
      <c r="B572" s="140" t="s">
        <v>1399</v>
      </c>
      <c r="C572" s="137">
        <v>2013</v>
      </c>
      <c r="D572" s="340">
        <v>2539</v>
      </c>
      <c r="E572" s="170"/>
      <c r="F572" s="170"/>
      <c r="G572"/>
      <c r="H572"/>
      <c r="I572"/>
      <c r="J572"/>
      <c r="K572"/>
      <c r="L572"/>
      <c r="M572"/>
      <c r="N572"/>
      <c r="O572"/>
      <c r="P572"/>
      <c r="Q572"/>
      <c r="R572"/>
      <c r="S572"/>
      <c r="T572"/>
      <c r="U572"/>
      <c r="V572"/>
      <c r="W572"/>
      <c r="X572"/>
      <c r="Y572"/>
      <c r="Z572"/>
      <c r="AA572"/>
      <c r="AB572"/>
      <c r="AC572"/>
      <c r="AD572"/>
      <c r="AE572"/>
      <c r="AF572"/>
      <c r="AG572"/>
      <c r="AH572"/>
      <c r="AI572"/>
      <c r="AJ572"/>
      <c r="AK572"/>
      <c r="AL572"/>
      <c r="AM572"/>
      <c r="AN572"/>
      <c r="AO572"/>
      <c r="AP572"/>
      <c r="AQ572"/>
      <c r="AR572"/>
      <c r="AS572"/>
      <c r="AT572"/>
      <c r="AU572"/>
      <c r="AV572"/>
      <c r="AW572"/>
      <c r="AX572"/>
      <c r="AY572"/>
      <c r="AZ572"/>
      <c r="BA572"/>
      <c r="BB572"/>
      <c r="BC572"/>
      <c r="BD572"/>
      <c r="BE572"/>
      <c r="BF572"/>
      <c r="BG572"/>
      <c r="BH572"/>
      <c r="BI572"/>
      <c r="BJ572"/>
      <c r="BK572"/>
      <c r="BL572"/>
      <c r="BM572"/>
      <c r="BN572"/>
      <c r="BO572"/>
      <c r="BP572"/>
      <c r="BQ572"/>
      <c r="BR572"/>
      <c r="BS572"/>
      <c r="BT572"/>
      <c r="BU572"/>
      <c r="BV572"/>
      <c r="BW572"/>
      <c r="BX572"/>
      <c r="BY572"/>
      <c r="BZ572"/>
      <c r="CA572"/>
      <c r="CB572"/>
      <c r="CC572"/>
      <c r="CD572"/>
      <c r="CE572"/>
      <c r="CF572"/>
      <c r="CG572"/>
      <c r="CH572"/>
      <c r="CI572"/>
      <c r="CJ572"/>
      <c r="CK572"/>
      <c r="CL572"/>
      <c r="CM572"/>
      <c r="CN572"/>
      <c r="CO572"/>
      <c r="CP572"/>
      <c r="CQ572"/>
      <c r="CR572"/>
      <c r="CS572"/>
      <c r="CT572"/>
      <c r="CU572"/>
      <c r="CV572"/>
      <c r="CW572"/>
      <c r="CX572"/>
      <c r="CY572"/>
      <c r="CZ572"/>
      <c r="DA572"/>
      <c r="DB572"/>
      <c r="DC572"/>
      <c r="DD572"/>
      <c r="DE572"/>
      <c r="DF572"/>
      <c r="DG572"/>
      <c r="DH572"/>
      <c r="DI572"/>
      <c r="DJ572"/>
      <c r="DK572"/>
      <c r="DL572"/>
      <c r="DM572"/>
      <c r="DN572"/>
      <c r="DO572"/>
      <c r="DP572"/>
      <c r="DQ572"/>
      <c r="DR572"/>
      <c r="DS572"/>
      <c r="DT572"/>
      <c r="DU572"/>
      <c r="DV572"/>
      <c r="DW572"/>
      <c r="DX572"/>
      <c r="DY572"/>
      <c r="DZ572"/>
      <c r="EA572"/>
      <c r="EB572"/>
      <c r="EC572"/>
      <c r="ED572"/>
      <c r="EE572"/>
      <c r="EF572"/>
      <c r="EG572"/>
      <c r="EH572"/>
      <c r="EI572"/>
      <c r="EJ572"/>
      <c r="EK572"/>
      <c r="EL572"/>
      <c r="EM572"/>
      <c r="EN572"/>
      <c r="EO572"/>
      <c r="EP572"/>
      <c r="EQ572"/>
      <c r="ER572"/>
      <c r="ES572"/>
      <c r="ET572"/>
      <c r="EU572"/>
      <c r="EV572"/>
      <c r="EW572"/>
      <c r="EX572"/>
      <c r="EY572"/>
      <c r="EZ572"/>
      <c r="FA572"/>
      <c r="FB572"/>
      <c r="FC572"/>
      <c r="FD572"/>
      <c r="FE572"/>
      <c r="FF572"/>
      <c r="FG572"/>
      <c r="FH572"/>
      <c r="FI572"/>
      <c r="FJ572"/>
      <c r="FK572"/>
      <c r="FL572"/>
      <c r="FM572"/>
      <c r="FN572"/>
      <c r="FO572"/>
      <c r="FP572"/>
      <c r="FQ572"/>
      <c r="FR572"/>
      <c r="FS572"/>
      <c r="FT572"/>
      <c r="FU572"/>
      <c r="FV572"/>
      <c r="FW572"/>
      <c r="FX572"/>
      <c r="FY572"/>
      <c r="FZ572"/>
      <c r="GA572"/>
      <c r="GB572"/>
      <c r="GC572"/>
      <c r="GD572"/>
      <c r="GE572"/>
      <c r="GF572"/>
      <c r="GG572"/>
      <c r="GH572"/>
      <c r="GI572"/>
      <c r="GJ572"/>
      <c r="GK572"/>
      <c r="GL572"/>
      <c r="GM572"/>
      <c r="GN572"/>
      <c r="GO572"/>
      <c r="GP572"/>
      <c r="GQ572"/>
      <c r="GR572"/>
      <c r="GS572"/>
      <c r="GT572"/>
      <c r="GU572"/>
      <c r="GV572"/>
      <c r="GW572"/>
      <c r="GX572"/>
      <c r="GY572"/>
      <c r="GZ572"/>
      <c r="HA572"/>
      <c r="HB572"/>
      <c r="HC572"/>
      <c r="HD572"/>
      <c r="HE572"/>
      <c r="HF572"/>
      <c r="HG572"/>
      <c r="HH572"/>
      <c r="HI572"/>
      <c r="HJ572"/>
      <c r="HK572"/>
      <c r="HL572"/>
      <c r="HM572"/>
      <c r="HN572"/>
      <c r="HO572"/>
      <c r="HP572"/>
      <c r="HQ572"/>
      <c r="HR572"/>
      <c r="HS572"/>
      <c r="HT572"/>
      <c r="HU572"/>
      <c r="HV572"/>
      <c r="HW572"/>
      <c r="HX572"/>
      <c r="HY572"/>
      <c r="HZ572"/>
      <c r="IA572"/>
      <c r="IB572"/>
      <c r="IC572"/>
      <c r="ID572"/>
      <c r="IE572"/>
      <c r="IF572"/>
      <c r="IG572"/>
      <c r="IH572"/>
      <c r="II572"/>
      <c r="IJ572"/>
      <c r="IK572"/>
      <c r="IL572"/>
      <c r="IM572"/>
      <c r="IN572"/>
      <c r="IO572"/>
      <c r="IP572"/>
      <c r="IQ572"/>
      <c r="IR572"/>
      <c r="IS572"/>
      <c r="IT572"/>
      <c r="IU572"/>
      <c r="IV572"/>
    </row>
    <row r="573" spans="1:256" ht="26.25" customHeight="1" x14ac:dyDescent="0.2">
      <c r="A573" s="137">
        <v>3</v>
      </c>
      <c r="B573" s="140" t="s">
        <v>1400</v>
      </c>
      <c r="C573" s="137">
        <v>2013</v>
      </c>
      <c r="D573" s="340">
        <v>450</v>
      </c>
      <c r="E573"/>
      <c r="F573"/>
      <c r="G573"/>
      <c r="H573" s="152"/>
      <c r="I573"/>
      <c r="J573"/>
      <c r="K573"/>
      <c r="L573"/>
      <c r="M573"/>
      <c r="N573"/>
      <c r="O573"/>
      <c r="P573"/>
      <c r="Q573"/>
      <c r="R573"/>
      <c r="S573"/>
      <c r="T573"/>
      <c r="U573"/>
      <c r="V573"/>
      <c r="W573"/>
      <c r="X573"/>
      <c r="Y573"/>
      <c r="Z573"/>
      <c r="AA573"/>
      <c r="AB573"/>
      <c r="AC573"/>
      <c r="AD573"/>
      <c r="AE573"/>
      <c r="AF573"/>
      <c r="AG573"/>
      <c r="AH573"/>
      <c r="AI573"/>
      <c r="AJ573"/>
      <c r="AK573"/>
      <c r="AL573"/>
      <c r="AM573"/>
      <c r="AN573"/>
      <c r="AO573"/>
      <c r="AP573"/>
      <c r="AQ573"/>
      <c r="AR573"/>
      <c r="AS573"/>
      <c r="AT573"/>
      <c r="AU573"/>
      <c r="AV573"/>
      <c r="AW573"/>
      <c r="AX573"/>
      <c r="AY573"/>
      <c r="AZ573"/>
      <c r="BA573"/>
      <c r="BB573"/>
      <c r="BC573"/>
      <c r="BD573"/>
      <c r="BE573"/>
      <c r="BF573"/>
      <c r="BG573"/>
      <c r="BH573"/>
      <c r="BI573"/>
      <c r="BJ573"/>
      <c r="BK573"/>
      <c r="BL573"/>
      <c r="BM573"/>
      <c r="BN573"/>
      <c r="BO573"/>
      <c r="BP573"/>
      <c r="BQ573"/>
      <c r="BR573"/>
      <c r="BS573"/>
      <c r="BT573"/>
      <c r="BU573"/>
      <c r="BV573"/>
      <c r="BW573"/>
      <c r="BX573"/>
      <c r="BY573"/>
      <c r="BZ573"/>
      <c r="CA573"/>
      <c r="CB573"/>
      <c r="CC573"/>
      <c r="CD573"/>
      <c r="CE573"/>
      <c r="CF573"/>
      <c r="CG573"/>
      <c r="CH573"/>
      <c r="CI573"/>
      <c r="CJ573"/>
      <c r="CK573"/>
      <c r="CL573"/>
      <c r="CM573"/>
      <c r="CN573"/>
      <c r="CO573"/>
      <c r="CP573"/>
      <c r="CQ573"/>
      <c r="CR573"/>
      <c r="CS573"/>
      <c r="CT573"/>
      <c r="CU573"/>
      <c r="CV573"/>
      <c r="CW573"/>
      <c r="CX573"/>
      <c r="CY573"/>
      <c r="CZ573"/>
      <c r="DA573"/>
      <c r="DB573"/>
      <c r="DC573"/>
      <c r="DD573"/>
      <c r="DE573"/>
      <c r="DF573"/>
      <c r="DG573"/>
      <c r="DH573"/>
      <c r="DI573"/>
      <c r="DJ573"/>
      <c r="DK573"/>
      <c r="DL573"/>
      <c r="DM573"/>
      <c r="DN573"/>
      <c r="DO573"/>
      <c r="DP573"/>
      <c r="DQ573"/>
      <c r="DR573"/>
      <c r="DS573"/>
      <c r="DT573"/>
      <c r="DU573"/>
      <c r="DV573"/>
      <c r="DW573"/>
      <c r="DX573"/>
      <c r="DY573"/>
      <c r="DZ573"/>
      <c r="EA573"/>
      <c r="EB573"/>
      <c r="EC573"/>
      <c r="ED573"/>
      <c r="EE573"/>
      <c r="EF573"/>
      <c r="EG573"/>
      <c r="EH573"/>
      <c r="EI573"/>
      <c r="EJ573"/>
      <c r="EK573"/>
      <c r="EL573"/>
      <c r="EM573"/>
      <c r="EN573"/>
      <c r="EO573"/>
      <c r="EP573"/>
      <c r="EQ573"/>
      <c r="ER573"/>
      <c r="ES573"/>
      <c r="ET573"/>
      <c r="EU573"/>
      <c r="EV573"/>
      <c r="EW573"/>
      <c r="EX573"/>
      <c r="EY573"/>
      <c r="EZ573"/>
      <c r="FA573"/>
      <c r="FB573"/>
      <c r="FC573"/>
      <c r="FD573"/>
      <c r="FE573"/>
      <c r="FF573"/>
      <c r="FG573"/>
      <c r="FH573"/>
      <c r="FI573"/>
      <c r="FJ573"/>
      <c r="FK573"/>
      <c r="FL573"/>
      <c r="FM573"/>
      <c r="FN573"/>
      <c r="FO573"/>
      <c r="FP573"/>
      <c r="FQ573"/>
      <c r="FR573"/>
      <c r="FS573"/>
      <c r="FT573"/>
      <c r="FU573"/>
      <c r="FV573"/>
      <c r="FW573"/>
      <c r="FX573"/>
      <c r="FY573"/>
      <c r="FZ573"/>
      <c r="GA573"/>
      <c r="GB573"/>
      <c r="GC573"/>
      <c r="GD573"/>
      <c r="GE573"/>
      <c r="GF573"/>
      <c r="GG573"/>
      <c r="GH573"/>
      <c r="GI573"/>
      <c r="GJ573"/>
      <c r="GK573"/>
      <c r="GL573"/>
      <c r="GM573"/>
      <c r="GN573"/>
      <c r="GO573"/>
      <c r="GP573"/>
      <c r="GQ573"/>
      <c r="GR573"/>
      <c r="GS573"/>
      <c r="GT573"/>
      <c r="GU573"/>
      <c r="GV573"/>
      <c r="GW573"/>
      <c r="GX573"/>
      <c r="GY573"/>
      <c r="GZ573"/>
      <c r="HA573"/>
      <c r="HB573"/>
      <c r="HC573"/>
      <c r="HD573"/>
      <c r="HE573"/>
      <c r="HF573"/>
      <c r="HG573"/>
      <c r="HH573"/>
      <c r="HI573"/>
      <c r="HJ573"/>
      <c r="HK573"/>
      <c r="HL573"/>
      <c r="HM573"/>
      <c r="HN573"/>
      <c r="HO573"/>
      <c r="HP573"/>
      <c r="HQ573"/>
      <c r="HR573"/>
      <c r="HS573"/>
      <c r="HT573"/>
      <c r="HU573"/>
      <c r="HV573"/>
      <c r="HW573"/>
      <c r="HX573"/>
      <c r="HY573"/>
      <c r="HZ573"/>
      <c r="IA573"/>
      <c r="IB573"/>
      <c r="IC573"/>
      <c r="ID573"/>
      <c r="IE573"/>
      <c r="IF573"/>
      <c r="IG573"/>
      <c r="IH573"/>
      <c r="II573"/>
      <c r="IJ573"/>
      <c r="IK573"/>
      <c r="IL573"/>
      <c r="IM573"/>
      <c r="IN573"/>
      <c r="IO573"/>
      <c r="IP573"/>
      <c r="IQ573"/>
      <c r="IR573"/>
      <c r="IS573"/>
      <c r="IT573"/>
      <c r="IU573"/>
      <c r="IV573"/>
    </row>
    <row r="574" spans="1:256" ht="26.25" customHeight="1" x14ac:dyDescent="0.2">
      <c r="A574" s="137"/>
      <c r="B574" s="146" t="s">
        <v>457</v>
      </c>
      <c r="C574" s="145"/>
      <c r="D574" s="342">
        <f>SUM(D571:D573)</f>
        <v>5143</v>
      </c>
      <c r="E574" s="152"/>
      <c r="F574" s="152"/>
      <c r="G574"/>
      <c r="H574"/>
      <c r="I574"/>
      <c r="J574"/>
      <c r="K574"/>
      <c r="L574"/>
      <c r="M574"/>
      <c r="N574"/>
      <c r="O574"/>
      <c r="P574"/>
      <c r="Q574"/>
      <c r="R574"/>
      <c r="S574"/>
      <c r="T574"/>
      <c r="U574"/>
      <c r="V574"/>
      <c r="W574"/>
      <c r="X574"/>
      <c r="Y574"/>
      <c r="Z574"/>
      <c r="AA574"/>
      <c r="AB574"/>
      <c r="AC574"/>
      <c r="AD574"/>
      <c r="AE574"/>
      <c r="AF574"/>
      <c r="AG574"/>
      <c r="AH574"/>
      <c r="AI574"/>
      <c r="AJ574"/>
      <c r="AK574"/>
      <c r="AL574"/>
      <c r="AM574"/>
      <c r="AN574"/>
      <c r="AO574"/>
      <c r="AP574"/>
      <c r="AQ574"/>
      <c r="AR574"/>
      <c r="AS574"/>
      <c r="AT574"/>
      <c r="AU574"/>
      <c r="AV574"/>
      <c r="AW574"/>
      <c r="AX574"/>
      <c r="AY574"/>
      <c r="AZ574"/>
      <c r="BA574"/>
      <c r="BB574"/>
      <c r="BC574"/>
      <c r="BD574"/>
      <c r="BE574"/>
      <c r="BF574"/>
      <c r="BG574"/>
      <c r="BH574"/>
      <c r="BI574"/>
      <c r="BJ574"/>
      <c r="BK574"/>
      <c r="BL574"/>
      <c r="BM574"/>
      <c r="BN574"/>
      <c r="BO574"/>
      <c r="BP574"/>
      <c r="BQ574"/>
      <c r="BR574"/>
      <c r="BS574"/>
      <c r="BT574"/>
      <c r="BU574"/>
      <c r="BV574"/>
      <c r="BW574"/>
      <c r="BX574"/>
      <c r="BY574"/>
      <c r="BZ574"/>
      <c r="CA574"/>
      <c r="CB574"/>
      <c r="CC574"/>
      <c r="CD574"/>
      <c r="CE574"/>
      <c r="CF574"/>
      <c r="CG574"/>
      <c r="CH574"/>
      <c r="CI574"/>
      <c r="CJ574"/>
      <c r="CK574"/>
      <c r="CL574"/>
      <c r="CM574"/>
      <c r="CN574"/>
      <c r="CO574"/>
      <c r="CP574"/>
      <c r="CQ574"/>
      <c r="CR574"/>
      <c r="CS574"/>
      <c r="CT574"/>
      <c r="CU574"/>
      <c r="CV574"/>
      <c r="CW574"/>
      <c r="CX574"/>
      <c r="CY574"/>
      <c r="CZ574"/>
      <c r="DA574"/>
      <c r="DB574"/>
      <c r="DC574"/>
      <c r="DD574"/>
      <c r="DE574"/>
      <c r="DF574"/>
      <c r="DG574"/>
      <c r="DH574"/>
      <c r="DI574"/>
      <c r="DJ574"/>
      <c r="DK574"/>
      <c r="DL574"/>
      <c r="DM574"/>
      <c r="DN574"/>
      <c r="DO574"/>
      <c r="DP574"/>
      <c r="DQ574"/>
      <c r="DR574"/>
      <c r="DS574"/>
      <c r="DT574"/>
      <c r="DU574"/>
      <c r="DV574"/>
      <c r="DW574"/>
      <c r="DX574"/>
      <c r="DY574"/>
      <c r="DZ574"/>
      <c r="EA574"/>
      <c r="EB574"/>
      <c r="EC574"/>
      <c r="ED574"/>
      <c r="EE574"/>
      <c r="EF574"/>
      <c r="EG574"/>
      <c r="EH574"/>
      <c r="EI574"/>
      <c r="EJ574"/>
      <c r="EK574"/>
      <c r="EL574"/>
      <c r="EM574"/>
      <c r="EN574"/>
      <c r="EO574"/>
      <c r="EP574"/>
      <c r="EQ574"/>
      <c r="ER574"/>
      <c r="ES574"/>
      <c r="ET574"/>
      <c r="EU574"/>
      <c r="EV574"/>
      <c r="EW574"/>
      <c r="EX574"/>
      <c r="EY574"/>
      <c r="EZ574"/>
      <c r="FA574"/>
      <c r="FB574"/>
      <c r="FC574"/>
      <c r="FD574"/>
      <c r="FE574"/>
      <c r="FF574"/>
      <c r="FG574"/>
      <c r="FH574"/>
      <c r="FI574"/>
      <c r="FJ574"/>
      <c r="FK574"/>
      <c r="FL574"/>
      <c r="FM574"/>
      <c r="FN574"/>
      <c r="FO574"/>
      <c r="FP574"/>
      <c r="FQ574"/>
      <c r="FR574"/>
      <c r="FS574"/>
      <c r="FT574"/>
      <c r="FU574"/>
      <c r="FV574"/>
      <c r="FW574"/>
      <c r="FX574"/>
      <c r="FY574"/>
      <c r="FZ574"/>
      <c r="GA574"/>
      <c r="GB574"/>
      <c r="GC574"/>
      <c r="GD574"/>
      <c r="GE574"/>
      <c r="GF574"/>
      <c r="GG574"/>
      <c r="GH574"/>
      <c r="GI574"/>
      <c r="GJ574"/>
      <c r="GK574"/>
      <c r="GL574"/>
      <c r="GM574"/>
      <c r="GN574"/>
      <c r="GO574"/>
      <c r="GP574"/>
      <c r="GQ574"/>
      <c r="GR574"/>
      <c r="GS574"/>
      <c r="GT574"/>
      <c r="GU574"/>
      <c r="GV574"/>
      <c r="GW574"/>
      <c r="GX574"/>
      <c r="GY574"/>
      <c r="GZ574"/>
      <c r="HA574"/>
      <c r="HB574"/>
      <c r="HC574"/>
      <c r="HD574"/>
      <c r="HE574"/>
      <c r="HF574"/>
      <c r="HG574"/>
      <c r="HH574"/>
      <c r="HI574"/>
      <c r="HJ574"/>
      <c r="HK574"/>
      <c r="HL574"/>
      <c r="HM574"/>
      <c r="HN574"/>
      <c r="HO574"/>
      <c r="HP574"/>
      <c r="HQ574"/>
      <c r="HR574"/>
      <c r="HS574"/>
      <c r="HT574"/>
      <c r="HU574"/>
      <c r="HV574"/>
      <c r="HW574"/>
      <c r="HX574"/>
      <c r="HY574"/>
      <c r="HZ574"/>
      <c r="IA574"/>
      <c r="IB574"/>
      <c r="IC574"/>
      <c r="ID574"/>
      <c r="IE574"/>
      <c r="IF574"/>
      <c r="IG574"/>
      <c r="IH574"/>
      <c r="II574"/>
      <c r="IJ574"/>
      <c r="IK574"/>
      <c r="IL574"/>
      <c r="IM574"/>
      <c r="IN574"/>
      <c r="IO574"/>
      <c r="IP574"/>
      <c r="IQ574"/>
      <c r="IR574"/>
      <c r="IS574"/>
      <c r="IT574"/>
      <c r="IU574"/>
      <c r="IV574"/>
    </row>
    <row r="575" spans="1:256" ht="26.25" customHeight="1" x14ac:dyDescent="0.2">
      <c r="A575" s="151"/>
      <c r="B575" s="152"/>
      <c r="C575" s="151"/>
      <c r="D575" s="345"/>
      <c r="E575"/>
      <c r="F575"/>
      <c r="G575"/>
      <c r="H575"/>
      <c r="I575"/>
      <c r="J575"/>
      <c r="K575"/>
      <c r="L575"/>
      <c r="M575"/>
      <c r="N575"/>
      <c r="O575"/>
      <c r="P575"/>
      <c r="Q575"/>
      <c r="R575"/>
      <c r="S575"/>
      <c r="T575"/>
      <c r="U575"/>
      <c r="V575"/>
      <c r="W575"/>
      <c r="X575"/>
      <c r="Y575"/>
      <c r="Z575"/>
      <c r="AA575"/>
      <c r="AB575"/>
      <c r="AC575"/>
      <c r="AD575"/>
      <c r="AE575"/>
      <c r="AF575"/>
      <c r="AG575"/>
      <c r="AH575"/>
      <c r="AI575"/>
      <c r="AJ575"/>
      <c r="AK575"/>
      <c r="AL575"/>
      <c r="AM575"/>
      <c r="AN575"/>
      <c r="AO575"/>
      <c r="AP575"/>
      <c r="AQ575"/>
      <c r="AR575"/>
      <c r="AS575"/>
      <c r="AT575"/>
      <c r="AU575"/>
      <c r="AV575"/>
      <c r="AW575"/>
      <c r="AX575"/>
      <c r="AY575"/>
      <c r="AZ575"/>
      <c r="BA575"/>
      <c r="BB575"/>
      <c r="BC575"/>
      <c r="BD575"/>
      <c r="BE575"/>
      <c r="BF575"/>
      <c r="BG575"/>
      <c r="BH575"/>
      <c r="BI575"/>
      <c r="BJ575"/>
      <c r="BK575"/>
      <c r="BL575"/>
      <c r="BM575"/>
      <c r="BN575"/>
      <c r="BO575"/>
      <c r="BP575"/>
      <c r="BQ575"/>
      <c r="BR575"/>
      <c r="BS575"/>
      <c r="BT575"/>
      <c r="BU575"/>
      <c r="BV575"/>
      <c r="BW575"/>
      <c r="BX575"/>
      <c r="BY575"/>
      <c r="BZ575"/>
      <c r="CA575"/>
      <c r="CB575"/>
      <c r="CC575"/>
      <c r="CD575"/>
      <c r="CE575"/>
      <c r="CF575"/>
      <c r="CG575"/>
      <c r="CH575"/>
      <c r="CI575"/>
      <c r="CJ575"/>
      <c r="CK575"/>
      <c r="CL575"/>
      <c r="CM575"/>
      <c r="CN575"/>
      <c r="CO575"/>
      <c r="CP575"/>
      <c r="CQ575"/>
      <c r="CR575"/>
      <c r="CS575"/>
      <c r="CT575"/>
      <c r="CU575"/>
      <c r="CV575"/>
      <c r="CW575"/>
      <c r="CX575"/>
      <c r="CY575"/>
      <c r="CZ575"/>
      <c r="DA575"/>
      <c r="DB575"/>
      <c r="DC575"/>
      <c r="DD575"/>
      <c r="DE575"/>
      <c r="DF575"/>
      <c r="DG575"/>
      <c r="DH575"/>
      <c r="DI575"/>
      <c r="DJ575"/>
      <c r="DK575"/>
      <c r="DL575"/>
      <c r="DM575"/>
      <c r="DN575"/>
      <c r="DO575"/>
      <c r="DP575"/>
      <c r="DQ575"/>
      <c r="DR575"/>
      <c r="DS575"/>
      <c r="DT575"/>
      <c r="DU575"/>
      <c r="DV575"/>
      <c r="DW575"/>
      <c r="DX575"/>
      <c r="DY575"/>
      <c r="DZ575"/>
      <c r="EA575"/>
      <c r="EB575"/>
      <c r="EC575"/>
      <c r="ED575"/>
      <c r="EE575"/>
      <c r="EF575"/>
      <c r="EG575"/>
      <c r="EH575"/>
      <c r="EI575"/>
      <c r="EJ575"/>
      <c r="EK575"/>
      <c r="EL575"/>
      <c r="EM575"/>
      <c r="EN575"/>
      <c r="EO575"/>
      <c r="EP575"/>
      <c r="EQ575"/>
      <c r="ER575"/>
      <c r="ES575"/>
      <c r="ET575"/>
      <c r="EU575"/>
      <c r="EV575"/>
      <c r="EW575"/>
      <c r="EX575"/>
      <c r="EY575"/>
      <c r="EZ575"/>
      <c r="FA575"/>
      <c r="FB575"/>
      <c r="FC575"/>
      <c r="FD575"/>
      <c r="FE575"/>
      <c r="FF575"/>
      <c r="FG575"/>
      <c r="FH575"/>
      <c r="FI575"/>
      <c r="FJ575"/>
      <c r="FK575"/>
      <c r="FL575"/>
      <c r="FM575"/>
      <c r="FN575"/>
      <c r="FO575"/>
      <c r="FP575"/>
      <c r="FQ575"/>
      <c r="FR575"/>
      <c r="FS575"/>
      <c r="FT575"/>
      <c r="FU575"/>
      <c r="FV575"/>
      <c r="FW575"/>
      <c r="FX575"/>
      <c r="FY575"/>
      <c r="FZ575"/>
      <c r="GA575"/>
      <c r="GB575"/>
      <c r="GC575"/>
      <c r="GD575"/>
      <c r="GE575"/>
      <c r="GF575"/>
      <c r="GG575"/>
      <c r="GH575"/>
      <c r="GI575"/>
      <c r="GJ575"/>
      <c r="GK575"/>
      <c r="GL575"/>
      <c r="GM575"/>
      <c r="GN575"/>
      <c r="GO575"/>
      <c r="GP575"/>
      <c r="GQ575"/>
      <c r="GR575"/>
      <c r="GS575"/>
      <c r="GT575"/>
      <c r="GU575"/>
      <c r="GV575"/>
      <c r="GW575"/>
      <c r="GX575"/>
      <c r="GY575"/>
      <c r="GZ575"/>
      <c r="HA575"/>
      <c r="HB575"/>
      <c r="HC575"/>
      <c r="HD575"/>
      <c r="HE575"/>
      <c r="HF575"/>
      <c r="HG575"/>
      <c r="HH575"/>
      <c r="HI575"/>
      <c r="HJ575"/>
      <c r="HK575"/>
      <c r="HL575"/>
      <c r="HM575"/>
      <c r="HN575"/>
      <c r="HO575"/>
      <c r="HP575"/>
      <c r="HQ575"/>
      <c r="HR575"/>
      <c r="HS575"/>
      <c r="HT575"/>
      <c r="HU575"/>
      <c r="HV575"/>
      <c r="HW575"/>
      <c r="HX575"/>
      <c r="HY575"/>
      <c r="HZ575"/>
      <c r="IA575"/>
      <c r="IB575"/>
      <c r="IC575"/>
      <c r="ID575"/>
      <c r="IE575"/>
      <c r="IF575"/>
      <c r="IG575"/>
      <c r="IH575"/>
      <c r="II575"/>
      <c r="IJ575"/>
      <c r="IK575"/>
      <c r="IL575"/>
      <c r="IM575"/>
      <c r="IN575"/>
      <c r="IO575"/>
      <c r="IP575"/>
      <c r="IQ575"/>
      <c r="IR575"/>
      <c r="IS575"/>
      <c r="IT575"/>
      <c r="IU575"/>
      <c r="IV575"/>
    </row>
    <row r="576" spans="1:256" ht="26.25" customHeight="1" x14ac:dyDescent="0.2">
      <c r="A576" s="428" t="s">
        <v>653</v>
      </c>
      <c r="B576" s="428"/>
      <c r="C576" s="428"/>
      <c r="D576" s="428"/>
      <c r="E576"/>
      <c r="F576"/>
      <c r="G576"/>
      <c r="H576"/>
      <c r="I576"/>
      <c r="J576"/>
      <c r="K576"/>
      <c r="L576"/>
      <c r="M576"/>
      <c r="N576"/>
      <c r="O576"/>
      <c r="P576"/>
      <c r="Q576"/>
      <c r="R576"/>
      <c r="S576"/>
      <c r="T576"/>
      <c r="U576"/>
      <c r="V576"/>
      <c r="W576"/>
      <c r="X576"/>
      <c r="Y576"/>
      <c r="Z576"/>
      <c r="AA576"/>
      <c r="AB576"/>
      <c r="AC576"/>
      <c r="AD576"/>
      <c r="AE576"/>
      <c r="AF576"/>
      <c r="AG576"/>
      <c r="AH576"/>
      <c r="AI576"/>
      <c r="AJ576"/>
      <c r="AK576"/>
      <c r="AL576"/>
      <c r="AM576"/>
      <c r="AN576"/>
      <c r="AO576"/>
      <c r="AP576"/>
      <c r="AQ576"/>
      <c r="AR576"/>
      <c r="AS576"/>
      <c r="AT576"/>
      <c r="AU576"/>
      <c r="AV576"/>
      <c r="AW576"/>
      <c r="AX576"/>
      <c r="AY576"/>
      <c r="AZ576"/>
      <c r="BA576"/>
      <c r="BB576"/>
      <c r="BC576"/>
      <c r="BD576"/>
      <c r="BE576"/>
      <c r="BF576"/>
      <c r="BG576"/>
      <c r="BH576"/>
      <c r="BI576"/>
      <c r="BJ576"/>
      <c r="BK576"/>
      <c r="BL576"/>
      <c r="BM576"/>
      <c r="BN576"/>
      <c r="BO576"/>
      <c r="BP576"/>
      <c r="BQ576"/>
      <c r="BR576"/>
      <c r="BS576"/>
      <c r="BT576"/>
      <c r="BU576"/>
      <c r="BV576"/>
      <c r="BW576"/>
      <c r="BX576"/>
      <c r="BY576"/>
      <c r="BZ576"/>
      <c r="CA576"/>
      <c r="CB576"/>
      <c r="CC576"/>
      <c r="CD576"/>
      <c r="CE576"/>
      <c r="CF576"/>
      <c r="CG576"/>
      <c r="CH576"/>
      <c r="CI576"/>
      <c r="CJ576"/>
      <c r="CK576"/>
      <c r="CL576"/>
      <c r="CM576"/>
      <c r="CN576"/>
      <c r="CO576"/>
      <c r="CP576"/>
      <c r="CQ576"/>
      <c r="CR576"/>
      <c r="CS576"/>
      <c r="CT576"/>
      <c r="CU576"/>
      <c r="CV576"/>
      <c r="CW576"/>
      <c r="CX576"/>
      <c r="CY576"/>
      <c r="CZ576"/>
      <c r="DA576"/>
      <c r="DB576"/>
      <c r="DC576"/>
      <c r="DD576"/>
      <c r="DE576"/>
      <c r="DF576"/>
      <c r="DG576"/>
      <c r="DH576"/>
      <c r="DI576"/>
      <c r="DJ576"/>
      <c r="DK576"/>
      <c r="DL576"/>
      <c r="DM576"/>
      <c r="DN576"/>
      <c r="DO576"/>
      <c r="DP576"/>
      <c r="DQ576"/>
      <c r="DR576"/>
      <c r="DS576"/>
      <c r="DT576"/>
      <c r="DU576"/>
      <c r="DV576"/>
      <c r="DW576"/>
      <c r="DX576"/>
      <c r="DY576"/>
      <c r="DZ576"/>
      <c r="EA576"/>
      <c r="EB576"/>
      <c r="EC576"/>
      <c r="ED576"/>
      <c r="EE576"/>
      <c r="EF576"/>
      <c r="EG576"/>
      <c r="EH576"/>
      <c r="EI576"/>
      <c r="EJ576"/>
      <c r="EK576"/>
      <c r="EL576"/>
      <c r="EM576"/>
      <c r="EN576"/>
      <c r="EO576"/>
      <c r="EP576"/>
      <c r="EQ576"/>
      <c r="ER576"/>
      <c r="ES576"/>
      <c r="ET576"/>
      <c r="EU576"/>
      <c r="EV576"/>
      <c r="EW576"/>
      <c r="EX576"/>
      <c r="EY576"/>
      <c r="EZ576"/>
      <c r="FA576"/>
      <c r="FB576"/>
      <c r="FC576"/>
      <c r="FD576"/>
      <c r="FE576"/>
      <c r="FF576"/>
      <c r="FG576"/>
      <c r="FH576"/>
      <c r="FI576"/>
      <c r="FJ576"/>
      <c r="FK576"/>
      <c r="FL576"/>
      <c r="FM576"/>
      <c r="FN576"/>
      <c r="FO576"/>
      <c r="FP576"/>
      <c r="FQ576"/>
      <c r="FR576"/>
      <c r="FS576"/>
      <c r="FT576"/>
      <c r="FU576"/>
      <c r="FV576"/>
      <c r="FW576"/>
      <c r="FX576"/>
      <c r="FY576"/>
      <c r="FZ576"/>
      <c r="GA576"/>
      <c r="GB576"/>
      <c r="GC576"/>
      <c r="GD576"/>
      <c r="GE576"/>
      <c r="GF576"/>
      <c r="GG576"/>
      <c r="GH576"/>
      <c r="GI576"/>
      <c r="GJ576"/>
      <c r="GK576"/>
      <c r="GL576"/>
      <c r="GM576"/>
      <c r="GN576"/>
      <c r="GO576"/>
      <c r="GP576"/>
      <c r="GQ576"/>
      <c r="GR576"/>
      <c r="GS576"/>
      <c r="GT576"/>
      <c r="GU576"/>
      <c r="GV576"/>
      <c r="GW576"/>
      <c r="GX576"/>
      <c r="GY576"/>
      <c r="GZ576"/>
      <c r="HA576"/>
      <c r="HB576"/>
      <c r="HC576"/>
      <c r="HD576"/>
      <c r="HE576"/>
      <c r="HF576"/>
      <c r="HG576"/>
      <c r="HH576"/>
      <c r="HI576"/>
      <c r="HJ576"/>
      <c r="HK576"/>
      <c r="HL576"/>
      <c r="HM576"/>
      <c r="HN576"/>
      <c r="HO576"/>
      <c r="HP576"/>
      <c r="HQ576"/>
      <c r="HR576"/>
      <c r="HS576"/>
      <c r="HT576"/>
      <c r="HU576"/>
      <c r="HV576"/>
      <c r="HW576"/>
      <c r="HX576"/>
      <c r="HY576"/>
      <c r="HZ576"/>
      <c r="IA576"/>
      <c r="IB576"/>
      <c r="IC576"/>
      <c r="ID576"/>
      <c r="IE576"/>
      <c r="IF576"/>
      <c r="IG576"/>
      <c r="IH576"/>
      <c r="II576"/>
      <c r="IJ576"/>
      <c r="IK576"/>
      <c r="IL576"/>
      <c r="IM576"/>
      <c r="IN576"/>
      <c r="IO576"/>
      <c r="IP576"/>
      <c r="IQ576"/>
      <c r="IR576"/>
      <c r="IS576"/>
      <c r="IT576"/>
      <c r="IU576"/>
      <c r="IV576"/>
    </row>
    <row r="577" spans="1:256" ht="26.25" customHeight="1" x14ac:dyDescent="0.2">
      <c r="A577" s="427" t="s">
        <v>1014</v>
      </c>
      <c r="B577" s="427"/>
      <c r="C577" s="427"/>
      <c r="D577" s="427"/>
      <c r="E577"/>
      <c r="F577"/>
      <c r="G577"/>
      <c r="H577"/>
      <c r="I577"/>
      <c r="J577"/>
      <c r="K577"/>
      <c r="L577"/>
      <c r="M577"/>
      <c r="N577"/>
      <c r="O577"/>
      <c r="P577"/>
      <c r="Q577"/>
      <c r="R577"/>
      <c r="S577"/>
      <c r="T577"/>
      <c r="U577"/>
      <c r="V577"/>
      <c r="W577"/>
      <c r="X577"/>
      <c r="Y577"/>
      <c r="Z577"/>
      <c r="AA577"/>
      <c r="AB577"/>
      <c r="AC577"/>
      <c r="AD577"/>
      <c r="AE577"/>
      <c r="AF577"/>
      <c r="AG577"/>
      <c r="AH577"/>
      <c r="AI577"/>
      <c r="AJ577"/>
      <c r="AK577"/>
      <c r="AL577"/>
      <c r="AM577"/>
      <c r="AN577"/>
      <c r="AO577"/>
      <c r="AP577"/>
      <c r="AQ577"/>
      <c r="AR577"/>
      <c r="AS577"/>
      <c r="AT577"/>
      <c r="AU577"/>
      <c r="AV577"/>
      <c r="AW577"/>
      <c r="AX577"/>
      <c r="AY577"/>
      <c r="AZ577"/>
      <c r="BA577"/>
      <c r="BB577"/>
      <c r="BC577"/>
      <c r="BD577"/>
      <c r="BE577"/>
      <c r="BF577"/>
      <c r="BG577"/>
      <c r="BH577"/>
      <c r="BI577"/>
      <c r="BJ577"/>
      <c r="BK577"/>
      <c r="BL577"/>
      <c r="BM577"/>
      <c r="BN577"/>
      <c r="BO577"/>
      <c r="BP577"/>
      <c r="BQ577"/>
      <c r="BR577"/>
      <c r="BS577"/>
      <c r="BT577"/>
      <c r="BU577"/>
      <c r="BV577"/>
      <c r="BW577"/>
      <c r="BX577"/>
      <c r="BY577"/>
      <c r="BZ577"/>
      <c r="CA577"/>
      <c r="CB577"/>
      <c r="CC577"/>
      <c r="CD577"/>
      <c r="CE577"/>
      <c r="CF577"/>
      <c r="CG577"/>
      <c r="CH577"/>
      <c r="CI577"/>
      <c r="CJ577"/>
      <c r="CK577"/>
      <c r="CL577"/>
      <c r="CM577"/>
      <c r="CN577"/>
      <c r="CO577"/>
      <c r="CP577"/>
      <c r="CQ577"/>
      <c r="CR577"/>
      <c r="CS577"/>
      <c r="CT577"/>
      <c r="CU577"/>
      <c r="CV577"/>
      <c r="CW577"/>
      <c r="CX577"/>
      <c r="CY577"/>
      <c r="CZ577"/>
      <c r="DA577"/>
      <c r="DB577"/>
      <c r="DC577"/>
      <c r="DD577"/>
      <c r="DE577"/>
      <c r="DF577"/>
      <c r="DG577"/>
      <c r="DH577"/>
      <c r="DI577"/>
      <c r="DJ577"/>
      <c r="DK577"/>
      <c r="DL577"/>
      <c r="DM577"/>
      <c r="DN577"/>
      <c r="DO577"/>
      <c r="DP577"/>
      <c r="DQ577"/>
      <c r="DR577"/>
      <c r="DS577"/>
      <c r="DT577"/>
      <c r="DU577"/>
      <c r="DV577"/>
      <c r="DW577"/>
      <c r="DX577"/>
      <c r="DY577"/>
      <c r="DZ577"/>
      <c r="EA577"/>
      <c r="EB577"/>
      <c r="EC577"/>
      <c r="ED577"/>
      <c r="EE577"/>
      <c r="EF577"/>
      <c r="EG577"/>
      <c r="EH577"/>
      <c r="EI577"/>
      <c r="EJ577"/>
      <c r="EK577"/>
      <c r="EL577"/>
      <c r="EM577"/>
      <c r="EN577"/>
      <c r="EO577"/>
      <c r="EP577"/>
      <c r="EQ577"/>
      <c r="ER577"/>
      <c r="ES577"/>
      <c r="ET577"/>
      <c r="EU577"/>
      <c r="EV577"/>
      <c r="EW577"/>
      <c r="EX577"/>
      <c r="EY577"/>
      <c r="EZ577"/>
      <c r="FA577"/>
      <c r="FB577"/>
      <c r="FC577"/>
      <c r="FD577"/>
      <c r="FE577"/>
      <c r="FF577"/>
      <c r="FG577"/>
      <c r="FH577"/>
      <c r="FI577"/>
      <c r="FJ577"/>
      <c r="FK577"/>
      <c r="FL577"/>
      <c r="FM577"/>
      <c r="FN577"/>
      <c r="FO577"/>
      <c r="FP577"/>
      <c r="FQ577"/>
      <c r="FR577"/>
      <c r="FS577"/>
      <c r="FT577"/>
      <c r="FU577"/>
      <c r="FV577"/>
      <c r="FW577"/>
      <c r="FX577"/>
      <c r="FY577"/>
      <c r="FZ577"/>
      <c r="GA577"/>
      <c r="GB577"/>
      <c r="GC577"/>
      <c r="GD577"/>
      <c r="GE577"/>
      <c r="GF577"/>
      <c r="GG577"/>
      <c r="GH577"/>
      <c r="GI577"/>
      <c r="GJ577"/>
      <c r="GK577"/>
      <c r="GL577"/>
      <c r="GM577"/>
      <c r="GN577"/>
      <c r="GO577"/>
      <c r="GP577"/>
      <c r="GQ577"/>
      <c r="GR577"/>
      <c r="GS577"/>
      <c r="GT577"/>
      <c r="GU577"/>
      <c r="GV577"/>
      <c r="GW577"/>
      <c r="GX577"/>
      <c r="GY577"/>
      <c r="GZ577"/>
      <c r="HA577"/>
      <c r="HB577"/>
      <c r="HC577"/>
      <c r="HD577"/>
      <c r="HE577"/>
      <c r="HF577"/>
      <c r="HG577"/>
      <c r="HH577"/>
      <c r="HI577"/>
      <c r="HJ577"/>
      <c r="HK577"/>
      <c r="HL577"/>
      <c r="HM577"/>
      <c r="HN577"/>
      <c r="HO577"/>
      <c r="HP577"/>
      <c r="HQ577"/>
      <c r="HR577"/>
      <c r="HS577"/>
      <c r="HT577"/>
      <c r="HU577"/>
      <c r="HV577"/>
      <c r="HW577"/>
      <c r="HX577"/>
      <c r="HY577"/>
      <c r="HZ577"/>
      <c r="IA577"/>
      <c r="IB577"/>
      <c r="IC577"/>
      <c r="ID577"/>
      <c r="IE577"/>
      <c r="IF577"/>
      <c r="IG577"/>
      <c r="IH577"/>
      <c r="II577"/>
      <c r="IJ577"/>
      <c r="IK577"/>
      <c r="IL577"/>
      <c r="IM577"/>
      <c r="IN577"/>
      <c r="IO577"/>
      <c r="IP577"/>
      <c r="IQ577"/>
      <c r="IR577"/>
      <c r="IS577"/>
      <c r="IT577"/>
      <c r="IU577"/>
      <c r="IV577"/>
    </row>
    <row r="578" spans="1:256" ht="26.25" customHeight="1" x14ac:dyDescent="0.2">
      <c r="A578" s="137">
        <v>1</v>
      </c>
      <c r="B578" s="140" t="s">
        <v>1401</v>
      </c>
      <c r="C578" s="137">
        <v>2018</v>
      </c>
      <c r="D578" s="340">
        <v>4966.67</v>
      </c>
      <c r="E578"/>
      <c r="F578"/>
      <c r="G578"/>
      <c r="H578"/>
      <c r="I578"/>
      <c r="J578"/>
      <c r="K578"/>
      <c r="L578"/>
      <c r="M578"/>
      <c r="N578"/>
      <c r="O578"/>
      <c r="P578"/>
      <c r="Q578"/>
      <c r="R578"/>
      <c r="S578"/>
      <c r="T578"/>
      <c r="U578"/>
      <c r="V578"/>
      <c r="W578"/>
      <c r="X578"/>
      <c r="Y578"/>
      <c r="Z578"/>
      <c r="AA578"/>
      <c r="AB578"/>
      <c r="AC578"/>
      <c r="AD578"/>
      <c r="AE578"/>
      <c r="AF578"/>
      <c r="AG578"/>
      <c r="AH578"/>
      <c r="AI578"/>
      <c r="AJ578"/>
      <c r="AK578"/>
      <c r="AL578"/>
      <c r="AM578"/>
      <c r="AN578"/>
      <c r="AO578"/>
      <c r="AP578"/>
      <c r="AQ578"/>
      <c r="AR578"/>
      <c r="AS578"/>
      <c r="AT578"/>
      <c r="AU578"/>
      <c r="AV578"/>
      <c r="AW578"/>
      <c r="AX578"/>
      <c r="AY578"/>
      <c r="AZ578"/>
      <c r="BA578"/>
      <c r="BB578"/>
      <c r="BC578"/>
      <c r="BD578"/>
      <c r="BE578"/>
      <c r="BF578"/>
      <c r="BG578"/>
      <c r="BH578"/>
      <c r="BI578"/>
      <c r="BJ578"/>
      <c r="BK578"/>
      <c r="BL578"/>
      <c r="BM578"/>
      <c r="BN578"/>
      <c r="BO578"/>
      <c r="BP578"/>
      <c r="BQ578"/>
      <c r="BR578"/>
      <c r="BS578"/>
      <c r="BT578"/>
      <c r="BU578"/>
      <c r="BV578"/>
      <c r="BW578"/>
      <c r="BX578"/>
      <c r="BY578"/>
      <c r="BZ578"/>
      <c r="CA578"/>
      <c r="CB578"/>
      <c r="CC578"/>
      <c r="CD578"/>
      <c r="CE578"/>
      <c r="CF578"/>
      <c r="CG578"/>
      <c r="CH578"/>
      <c r="CI578"/>
      <c r="CJ578"/>
      <c r="CK578"/>
      <c r="CL578"/>
      <c r="CM578"/>
      <c r="CN578"/>
      <c r="CO578"/>
      <c r="CP578"/>
      <c r="CQ578"/>
      <c r="CR578"/>
      <c r="CS578"/>
      <c r="CT578"/>
      <c r="CU578"/>
      <c r="CV578"/>
      <c r="CW578"/>
      <c r="CX578"/>
      <c r="CY578"/>
      <c r="CZ578"/>
      <c r="DA578"/>
      <c r="DB578"/>
      <c r="DC578"/>
      <c r="DD578"/>
      <c r="DE578"/>
      <c r="DF578"/>
      <c r="DG578"/>
      <c r="DH578"/>
      <c r="DI578"/>
      <c r="DJ578"/>
      <c r="DK578"/>
      <c r="DL578"/>
      <c r="DM578"/>
      <c r="DN578"/>
      <c r="DO578"/>
      <c r="DP578"/>
      <c r="DQ578"/>
      <c r="DR578"/>
      <c r="DS578"/>
      <c r="DT578"/>
      <c r="DU578"/>
      <c r="DV578"/>
      <c r="DW578"/>
      <c r="DX578"/>
      <c r="DY578"/>
      <c r="DZ578"/>
      <c r="EA578"/>
      <c r="EB578"/>
      <c r="EC578"/>
      <c r="ED578"/>
      <c r="EE578"/>
      <c r="EF578"/>
      <c r="EG578"/>
      <c r="EH578"/>
      <c r="EI578"/>
      <c r="EJ578"/>
      <c r="EK578"/>
      <c r="EL578"/>
      <c r="EM578"/>
      <c r="EN578"/>
      <c r="EO578"/>
      <c r="EP578"/>
      <c r="EQ578"/>
      <c r="ER578"/>
      <c r="ES578"/>
      <c r="ET578"/>
      <c r="EU578"/>
      <c r="EV578"/>
      <c r="EW578"/>
      <c r="EX578"/>
      <c r="EY578"/>
      <c r="EZ578"/>
      <c r="FA578"/>
      <c r="FB578"/>
      <c r="FC578"/>
      <c r="FD578"/>
      <c r="FE578"/>
      <c r="FF578"/>
      <c r="FG578"/>
      <c r="FH578"/>
      <c r="FI578"/>
      <c r="FJ578"/>
      <c r="FK578"/>
      <c r="FL578"/>
      <c r="FM578"/>
      <c r="FN578"/>
      <c r="FO578"/>
      <c r="FP578"/>
      <c r="FQ578"/>
      <c r="FR578"/>
      <c r="FS578"/>
      <c r="FT578"/>
      <c r="FU578"/>
      <c r="FV578"/>
      <c r="FW578"/>
      <c r="FX578"/>
      <c r="FY578"/>
      <c r="FZ578"/>
      <c r="GA578"/>
      <c r="GB578"/>
      <c r="GC578"/>
      <c r="GD578"/>
      <c r="GE578"/>
      <c r="GF578"/>
      <c r="GG578"/>
      <c r="GH578"/>
      <c r="GI578"/>
      <c r="GJ578"/>
      <c r="GK578"/>
      <c r="GL578"/>
      <c r="GM578"/>
      <c r="GN578"/>
      <c r="GO578"/>
      <c r="GP578"/>
      <c r="GQ578"/>
      <c r="GR578"/>
      <c r="GS578"/>
      <c r="GT578"/>
      <c r="GU578"/>
      <c r="GV578"/>
      <c r="GW578"/>
      <c r="GX578"/>
      <c r="GY578"/>
      <c r="GZ578"/>
      <c r="HA578"/>
      <c r="HB578"/>
      <c r="HC578"/>
      <c r="HD578"/>
      <c r="HE578"/>
      <c r="HF578"/>
      <c r="HG578"/>
      <c r="HH578"/>
      <c r="HI578"/>
      <c r="HJ578"/>
      <c r="HK578"/>
      <c r="HL578"/>
      <c r="HM578"/>
      <c r="HN578"/>
      <c r="HO578"/>
      <c r="HP578"/>
      <c r="HQ578"/>
      <c r="HR578"/>
      <c r="HS578"/>
      <c r="HT578"/>
      <c r="HU578"/>
      <c r="HV578"/>
      <c r="HW578"/>
      <c r="HX578"/>
      <c r="HY578"/>
      <c r="HZ578"/>
      <c r="IA578"/>
      <c r="IB578"/>
      <c r="IC578"/>
      <c r="ID578"/>
      <c r="IE578"/>
      <c r="IF578"/>
      <c r="IG578"/>
      <c r="IH578"/>
      <c r="II578"/>
      <c r="IJ578"/>
      <c r="IK578"/>
      <c r="IL578"/>
      <c r="IM578"/>
      <c r="IN578"/>
      <c r="IO578"/>
      <c r="IP578"/>
      <c r="IQ578"/>
      <c r="IR578"/>
      <c r="IS578"/>
      <c r="IT578"/>
      <c r="IU578"/>
      <c r="IV578"/>
    </row>
    <row r="579" spans="1:256" ht="26.25" customHeight="1" x14ac:dyDescent="0.2">
      <c r="A579" s="137"/>
      <c r="B579" s="146" t="s">
        <v>457</v>
      </c>
      <c r="C579" s="145"/>
      <c r="D579" s="342">
        <f>SUM(D578)</f>
        <v>4966.67</v>
      </c>
      <c r="E579"/>
      <c r="F579"/>
      <c r="G579"/>
      <c r="H579"/>
      <c r="I579"/>
      <c r="J579"/>
      <c r="K579"/>
      <c r="L579"/>
      <c r="M579"/>
      <c r="N579"/>
      <c r="O579"/>
      <c r="P579"/>
      <c r="Q579"/>
      <c r="R579"/>
      <c r="S579"/>
      <c r="T579"/>
      <c r="U579"/>
      <c r="V579"/>
      <c r="W579"/>
      <c r="X579"/>
      <c r="Y579"/>
      <c r="Z579"/>
      <c r="AA579"/>
      <c r="AB579"/>
      <c r="AC579"/>
      <c r="AD579"/>
      <c r="AE579"/>
      <c r="AF579"/>
      <c r="AG579"/>
      <c r="AH579"/>
      <c r="AI579"/>
      <c r="AJ579"/>
      <c r="AK579"/>
      <c r="AL579"/>
      <c r="AM579"/>
      <c r="AN579"/>
      <c r="AO579"/>
      <c r="AP579"/>
      <c r="AQ579"/>
      <c r="AR579"/>
      <c r="AS579"/>
      <c r="AT579"/>
      <c r="AU579"/>
      <c r="AV579"/>
      <c r="AW579"/>
      <c r="AX579"/>
      <c r="AY579"/>
      <c r="AZ579"/>
      <c r="BA579"/>
      <c r="BB579"/>
      <c r="BC579"/>
      <c r="BD579"/>
      <c r="BE579"/>
      <c r="BF579"/>
      <c r="BG579"/>
      <c r="BH579"/>
      <c r="BI579"/>
      <c r="BJ579"/>
      <c r="BK579"/>
      <c r="BL579"/>
      <c r="BM579"/>
      <c r="BN579"/>
      <c r="BO579"/>
      <c r="BP579"/>
      <c r="BQ579"/>
      <c r="BR579"/>
      <c r="BS579"/>
      <c r="BT579"/>
      <c r="BU579"/>
      <c r="BV579"/>
      <c r="BW579"/>
      <c r="BX579"/>
      <c r="BY579"/>
      <c r="BZ579"/>
      <c r="CA579"/>
      <c r="CB579"/>
      <c r="CC579"/>
      <c r="CD579"/>
      <c r="CE579"/>
      <c r="CF579"/>
      <c r="CG579"/>
      <c r="CH579"/>
      <c r="CI579"/>
      <c r="CJ579"/>
      <c r="CK579"/>
      <c r="CL579"/>
      <c r="CM579"/>
      <c r="CN579"/>
      <c r="CO579"/>
      <c r="CP579"/>
      <c r="CQ579"/>
      <c r="CR579"/>
      <c r="CS579"/>
      <c r="CT579"/>
      <c r="CU579"/>
      <c r="CV579"/>
      <c r="CW579"/>
      <c r="CX579"/>
      <c r="CY579"/>
      <c r="CZ579"/>
      <c r="DA579"/>
      <c r="DB579"/>
      <c r="DC579"/>
      <c r="DD579"/>
      <c r="DE579"/>
      <c r="DF579"/>
      <c r="DG579"/>
      <c r="DH579"/>
      <c r="DI579"/>
      <c r="DJ579"/>
      <c r="DK579"/>
      <c r="DL579"/>
      <c r="DM579"/>
      <c r="DN579"/>
      <c r="DO579"/>
      <c r="DP579"/>
      <c r="DQ579"/>
      <c r="DR579"/>
      <c r="DS579"/>
      <c r="DT579"/>
      <c r="DU579"/>
      <c r="DV579"/>
      <c r="DW579"/>
      <c r="DX579"/>
      <c r="DY579"/>
      <c r="DZ579"/>
      <c r="EA579"/>
      <c r="EB579"/>
      <c r="EC579"/>
      <c r="ED579"/>
      <c r="EE579"/>
      <c r="EF579"/>
      <c r="EG579"/>
      <c r="EH579"/>
      <c r="EI579"/>
      <c r="EJ579"/>
      <c r="EK579"/>
      <c r="EL579"/>
      <c r="EM579"/>
      <c r="EN579"/>
      <c r="EO579"/>
      <c r="EP579"/>
      <c r="EQ579"/>
      <c r="ER579"/>
      <c r="ES579"/>
      <c r="ET579"/>
      <c r="EU579"/>
      <c r="EV579"/>
      <c r="EW579"/>
      <c r="EX579"/>
      <c r="EY579"/>
      <c r="EZ579"/>
      <c r="FA579"/>
      <c r="FB579"/>
      <c r="FC579"/>
      <c r="FD579"/>
      <c r="FE579"/>
      <c r="FF579"/>
      <c r="FG579"/>
      <c r="FH579"/>
      <c r="FI579"/>
      <c r="FJ579"/>
      <c r="FK579"/>
      <c r="FL579"/>
      <c r="FM579"/>
      <c r="FN579"/>
      <c r="FO579"/>
      <c r="FP579"/>
      <c r="FQ579"/>
      <c r="FR579"/>
      <c r="FS579"/>
      <c r="FT579"/>
      <c r="FU579"/>
      <c r="FV579"/>
      <c r="FW579"/>
      <c r="FX579"/>
      <c r="FY579"/>
      <c r="FZ579"/>
      <c r="GA579"/>
      <c r="GB579"/>
      <c r="GC579"/>
      <c r="GD579"/>
      <c r="GE579"/>
      <c r="GF579"/>
      <c r="GG579"/>
      <c r="GH579"/>
      <c r="GI579"/>
      <c r="GJ579"/>
      <c r="GK579"/>
      <c r="GL579"/>
      <c r="GM579"/>
      <c r="GN579"/>
      <c r="GO579"/>
      <c r="GP579"/>
      <c r="GQ579"/>
      <c r="GR579"/>
      <c r="GS579"/>
      <c r="GT579"/>
      <c r="GU579"/>
      <c r="GV579"/>
      <c r="GW579"/>
      <c r="GX579"/>
      <c r="GY579"/>
      <c r="GZ579"/>
      <c r="HA579"/>
      <c r="HB579"/>
      <c r="HC579"/>
      <c r="HD579"/>
      <c r="HE579"/>
      <c r="HF579"/>
      <c r="HG579"/>
      <c r="HH579"/>
      <c r="HI579"/>
      <c r="HJ579"/>
      <c r="HK579"/>
      <c r="HL579"/>
      <c r="HM579"/>
      <c r="HN579"/>
      <c r="HO579"/>
      <c r="HP579"/>
      <c r="HQ579"/>
      <c r="HR579"/>
      <c r="HS579"/>
      <c r="HT579"/>
      <c r="HU579"/>
      <c r="HV579"/>
      <c r="HW579"/>
      <c r="HX579"/>
      <c r="HY579"/>
      <c r="HZ579"/>
      <c r="IA579"/>
      <c r="IB579"/>
      <c r="IC579"/>
      <c r="ID579"/>
      <c r="IE579"/>
      <c r="IF579"/>
      <c r="IG579"/>
      <c r="IH579"/>
      <c r="II579"/>
      <c r="IJ579"/>
      <c r="IK579"/>
      <c r="IL579"/>
      <c r="IM579"/>
      <c r="IN579"/>
      <c r="IO579"/>
      <c r="IP579"/>
      <c r="IQ579"/>
      <c r="IR579"/>
      <c r="IS579"/>
      <c r="IT579"/>
      <c r="IU579"/>
      <c r="IV579"/>
    </row>
    <row r="580" spans="1:256" ht="26.25" customHeight="1" x14ac:dyDescent="0.2">
      <c r="A580" s="173"/>
      <c r="B580" s="174"/>
      <c r="C580" s="175"/>
      <c r="D580" s="354"/>
      <c r="E580"/>
      <c r="F580"/>
      <c r="G580"/>
      <c r="H580"/>
      <c r="I580"/>
      <c r="J580"/>
      <c r="K580"/>
      <c r="L580"/>
      <c r="M580"/>
      <c r="N580"/>
      <c r="O580"/>
      <c r="P580"/>
      <c r="Q580"/>
      <c r="R580"/>
      <c r="S580"/>
      <c r="T580"/>
      <c r="U580"/>
      <c r="V580"/>
      <c r="W580"/>
      <c r="X580"/>
      <c r="Y580"/>
      <c r="Z580"/>
      <c r="AA580"/>
      <c r="AB580"/>
      <c r="AC580"/>
      <c r="AD580"/>
      <c r="AE580"/>
      <c r="AF580"/>
      <c r="AG580"/>
      <c r="AH580"/>
      <c r="AI580"/>
      <c r="AJ580"/>
      <c r="AK580"/>
      <c r="AL580"/>
      <c r="AM580"/>
      <c r="AN580"/>
      <c r="AO580"/>
      <c r="AP580"/>
      <c r="AQ580"/>
      <c r="AR580"/>
      <c r="AS580"/>
      <c r="AT580"/>
      <c r="AU580"/>
      <c r="AV580"/>
      <c r="AW580"/>
      <c r="AX580"/>
      <c r="AY580"/>
      <c r="AZ580"/>
      <c r="BA580"/>
      <c r="BB580"/>
      <c r="BC580"/>
      <c r="BD580"/>
      <c r="BE580"/>
      <c r="BF580"/>
      <c r="BG580"/>
      <c r="BH580"/>
      <c r="BI580"/>
      <c r="BJ580"/>
      <c r="BK580"/>
      <c r="BL580"/>
      <c r="BM580"/>
      <c r="BN580"/>
      <c r="BO580"/>
      <c r="BP580"/>
      <c r="BQ580"/>
      <c r="BR580"/>
      <c r="BS580"/>
      <c r="BT580"/>
      <c r="BU580"/>
      <c r="BV580"/>
      <c r="BW580"/>
      <c r="BX580"/>
      <c r="BY580"/>
      <c r="BZ580"/>
      <c r="CA580"/>
      <c r="CB580"/>
      <c r="CC580"/>
      <c r="CD580"/>
      <c r="CE580"/>
      <c r="CF580"/>
      <c r="CG580"/>
      <c r="CH580"/>
      <c r="CI580"/>
      <c r="CJ580"/>
      <c r="CK580"/>
      <c r="CL580"/>
      <c r="CM580"/>
      <c r="CN580"/>
      <c r="CO580"/>
      <c r="CP580"/>
      <c r="CQ580"/>
      <c r="CR580"/>
      <c r="CS580"/>
      <c r="CT580"/>
      <c r="CU580"/>
      <c r="CV580"/>
      <c r="CW580"/>
      <c r="CX580"/>
      <c r="CY580"/>
      <c r="CZ580"/>
      <c r="DA580"/>
      <c r="DB580"/>
      <c r="DC580"/>
      <c r="DD580"/>
      <c r="DE580"/>
      <c r="DF580"/>
      <c r="DG580"/>
      <c r="DH580"/>
      <c r="DI580"/>
      <c r="DJ580"/>
      <c r="DK580"/>
      <c r="DL580"/>
      <c r="DM580"/>
      <c r="DN580"/>
      <c r="DO580"/>
      <c r="DP580"/>
      <c r="DQ580"/>
      <c r="DR580"/>
      <c r="DS580"/>
      <c r="DT580"/>
      <c r="DU580"/>
      <c r="DV580"/>
      <c r="DW580"/>
      <c r="DX580"/>
      <c r="DY580"/>
      <c r="DZ580"/>
      <c r="EA580"/>
      <c r="EB580"/>
      <c r="EC580"/>
      <c r="ED580"/>
      <c r="EE580"/>
      <c r="EF580"/>
      <c r="EG580"/>
      <c r="EH580"/>
      <c r="EI580"/>
      <c r="EJ580"/>
      <c r="EK580"/>
      <c r="EL580"/>
      <c r="EM580"/>
      <c r="EN580"/>
      <c r="EO580"/>
      <c r="EP580"/>
      <c r="EQ580"/>
      <c r="ER580"/>
      <c r="ES580"/>
      <c r="ET580"/>
      <c r="EU580"/>
      <c r="EV580"/>
      <c r="EW580"/>
      <c r="EX580"/>
      <c r="EY580"/>
      <c r="EZ580"/>
      <c r="FA580"/>
      <c r="FB580"/>
      <c r="FC580"/>
      <c r="FD580"/>
      <c r="FE580"/>
      <c r="FF580"/>
      <c r="FG580"/>
      <c r="FH580"/>
      <c r="FI580"/>
      <c r="FJ580"/>
      <c r="FK580"/>
      <c r="FL580"/>
      <c r="FM580"/>
      <c r="FN580"/>
      <c r="FO580"/>
      <c r="FP580"/>
      <c r="FQ580"/>
      <c r="FR580"/>
      <c r="FS580"/>
      <c r="FT580"/>
      <c r="FU580"/>
      <c r="FV580"/>
      <c r="FW580"/>
      <c r="FX580"/>
      <c r="FY580"/>
      <c r="FZ580"/>
      <c r="GA580"/>
      <c r="GB580"/>
      <c r="GC580"/>
      <c r="GD580"/>
      <c r="GE580"/>
      <c r="GF580"/>
      <c r="GG580"/>
      <c r="GH580"/>
      <c r="GI580"/>
      <c r="GJ580"/>
      <c r="GK580"/>
      <c r="GL580"/>
      <c r="GM580"/>
      <c r="GN580"/>
      <c r="GO580"/>
      <c r="GP580"/>
      <c r="GQ580"/>
      <c r="GR580"/>
      <c r="GS580"/>
      <c r="GT580"/>
      <c r="GU580"/>
      <c r="GV580"/>
      <c r="GW580"/>
      <c r="GX580"/>
      <c r="GY580"/>
      <c r="GZ580"/>
      <c r="HA580"/>
      <c r="HB580"/>
      <c r="HC580"/>
      <c r="HD580"/>
      <c r="HE580"/>
      <c r="HF580"/>
      <c r="HG580"/>
      <c r="HH580"/>
      <c r="HI580"/>
      <c r="HJ580"/>
      <c r="HK580"/>
      <c r="HL580"/>
      <c r="HM580"/>
      <c r="HN580"/>
      <c r="HO580"/>
      <c r="HP580"/>
      <c r="HQ580"/>
      <c r="HR580"/>
      <c r="HS580"/>
      <c r="HT580"/>
      <c r="HU580"/>
      <c r="HV580"/>
      <c r="HW580"/>
      <c r="HX580"/>
      <c r="HY580"/>
      <c r="HZ580"/>
      <c r="IA580"/>
      <c r="IB580"/>
      <c r="IC580"/>
      <c r="ID580"/>
      <c r="IE580"/>
      <c r="IF580"/>
      <c r="IG580"/>
      <c r="IH580"/>
      <c r="II580"/>
      <c r="IJ580"/>
      <c r="IK580"/>
      <c r="IL580"/>
      <c r="IM580"/>
      <c r="IN580"/>
      <c r="IO580"/>
      <c r="IP580"/>
      <c r="IQ580"/>
      <c r="IR580"/>
      <c r="IS580"/>
      <c r="IT580"/>
      <c r="IU580"/>
      <c r="IV580"/>
    </row>
    <row r="581" spans="1:256" ht="26.25" customHeight="1" x14ac:dyDescent="0.2">
      <c r="A581" s="428" t="s">
        <v>662</v>
      </c>
      <c r="B581" s="428"/>
      <c r="C581" s="428"/>
      <c r="D581" s="428"/>
      <c r="E581"/>
      <c r="F581"/>
      <c r="G581"/>
      <c r="H581"/>
      <c r="I581"/>
      <c r="J581"/>
      <c r="K581"/>
      <c r="L581"/>
      <c r="M581"/>
      <c r="N581"/>
      <c r="O581"/>
      <c r="P581"/>
      <c r="Q581"/>
      <c r="R581"/>
      <c r="S581"/>
      <c r="T581"/>
      <c r="U581"/>
      <c r="V581"/>
      <c r="W581"/>
      <c r="X581"/>
      <c r="Y581"/>
      <c r="Z581"/>
      <c r="AA581"/>
      <c r="AB581"/>
      <c r="AC581"/>
      <c r="AD581"/>
      <c r="AE581"/>
      <c r="AF581"/>
      <c r="AG581"/>
      <c r="AH581"/>
      <c r="AI581"/>
      <c r="AJ581"/>
      <c r="AK581"/>
      <c r="AL581"/>
      <c r="AM581"/>
      <c r="AN581"/>
      <c r="AO581"/>
      <c r="AP581"/>
      <c r="AQ581"/>
      <c r="AR581"/>
      <c r="AS581"/>
      <c r="AT581"/>
      <c r="AU581"/>
      <c r="AV581"/>
      <c r="AW581"/>
      <c r="AX581"/>
      <c r="AY581"/>
      <c r="AZ581"/>
      <c r="BA581"/>
      <c r="BB581"/>
      <c r="BC581"/>
      <c r="BD581"/>
      <c r="BE581"/>
      <c r="BF581"/>
      <c r="BG581"/>
      <c r="BH581"/>
      <c r="BI581"/>
      <c r="BJ581"/>
      <c r="BK581"/>
      <c r="BL581"/>
      <c r="BM581"/>
      <c r="BN581"/>
      <c r="BO581"/>
      <c r="BP581"/>
      <c r="BQ581"/>
      <c r="BR581"/>
      <c r="BS581"/>
      <c r="BT581"/>
      <c r="BU581"/>
      <c r="BV581"/>
      <c r="BW581"/>
      <c r="BX581"/>
      <c r="BY581"/>
      <c r="BZ581"/>
      <c r="CA581"/>
      <c r="CB581"/>
      <c r="CC581"/>
      <c r="CD581"/>
      <c r="CE581"/>
      <c r="CF581"/>
      <c r="CG581"/>
      <c r="CH581"/>
      <c r="CI581"/>
      <c r="CJ581"/>
      <c r="CK581"/>
      <c r="CL581"/>
      <c r="CM581"/>
      <c r="CN581"/>
      <c r="CO581"/>
      <c r="CP581"/>
      <c r="CQ581"/>
      <c r="CR581"/>
      <c r="CS581"/>
      <c r="CT581"/>
      <c r="CU581"/>
      <c r="CV581"/>
      <c r="CW581"/>
      <c r="CX581"/>
      <c r="CY581"/>
      <c r="CZ581"/>
      <c r="DA581"/>
      <c r="DB581"/>
      <c r="DC581"/>
      <c r="DD581"/>
      <c r="DE581"/>
      <c r="DF581"/>
      <c r="DG581"/>
      <c r="DH581"/>
      <c r="DI581"/>
      <c r="DJ581"/>
      <c r="DK581"/>
      <c r="DL581"/>
      <c r="DM581"/>
      <c r="DN581"/>
      <c r="DO581"/>
      <c r="DP581"/>
      <c r="DQ581"/>
      <c r="DR581"/>
      <c r="DS581"/>
      <c r="DT581"/>
      <c r="DU581"/>
      <c r="DV581"/>
      <c r="DW581"/>
      <c r="DX581"/>
      <c r="DY581"/>
      <c r="DZ581"/>
      <c r="EA581"/>
      <c r="EB581"/>
      <c r="EC581"/>
      <c r="ED581"/>
      <c r="EE581"/>
      <c r="EF581"/>
      <c r="EG581"/>
      <c r="EH581"/>
      <c r="EI581"/>
      <c r="EJ581"/>
      <c r="EK581"/>
      <c r="EL581"/>
      <c r="EM581"/>
      <c r="EN581"/>
      <c r="EO581"/>
      <c r="EP581"/>
      <c r="EQ581"/>
      <c r="ER581"/>
      <c r="ES581"/>
      <c r="ET581"/>
      <c r="EU581"/>
      <c r="EV581"/>
      <c r="EW581"/>
      <c r="EX581"/>
      <c r="EY581"/>
      <c r="EZ581"/>
      <c r="FA581"/>
      <c r="FB581"/>
      <c r="FC581"/>
      <c r="FD581"/>
      <c r="FE581"/>
      <c r="FF581"/>
      <c r="FG581"/>
      <c r="FH581"/>
      <c r="FI581"/>
      <c r="FJ581"/>
      <c r="FK581"/>
      <c r="FL581"/>
      <c r="FM581"/>
      <c r="FN581"/>
      <c r="FO581"/>
      <c r="FP581"/>
      <c r="FQ581"/>
      <c r="FR581"/>
      <c r="FS581"/>
      <c r="FT581"/>
      <c r="FU581"/>
      <c r="FV581"/>
      <c r="FW581"/>
      <c r="FX581"/>
      <c r="FY581"/>
      <c r="FZ581"/>
      <c r="GA581"/>
      <c r="GB581"/>
      <c r="GC581"/>
      <c r="GD581"/>
      <c r="GE581"/>
      <c r="GF581"/>
      <c r="GG581"/>
      <c r="GH581"/>
      <c r="GI581"/>
      <c r="GJ581"/>
      <c r="GK581"/>
      <c r="GL581"/>
      <c r="GM581"/>
      <c r="GN581"/>
      <c r="GO581"/>
      <c r="GP581"/>
      <c r="GQ581"/>
      <c r="GR581"/>
      <c r="GS581"/>
      <c r="GT581"/>
      <c r="GU581"/>
      <c r="GV581"/>
      <c r="GW581"/>
      <c r="GX581"/>
      <c r="GY581"/>
      <c r="GZ581"/>
      <c r="HA581"/>
      <c r="HB581"/>
      <c r="HC581"/>
      <c r="HD581"/>
      <c r="HE581"/>
      <c r="HF581"/>
      <c r="HG581"/>
      <c r="HH581"/>
      <c r="HI581"/>
      <c r="HJ581"/>
      <c r="HK581"/>
      <c r="HL581"/>
      <c r="HM581"/>
      <c r="HN581"/>
      <c r="HO581"/>
      <c r="HP581"/>
      <c r="HQ581"/>
      <c r="HR581"/>
      <c r="HS581"/>
      <c r="HT581"/>
      <c r="HU581"/>
      <c r="HV581"/>
      <c r="HW581"/>
      <c r="HX581"/>
      <c r="HY581"/>
      <c r="HZ581"/>
      <c r="IA581"/>
      <c r="IB581"/>
      <c r="IC581"/>
      <c r="ID581"/>
      <c r="IE581"/>
      <c r="IF581"/>
      <c r="IG581"/>
      <c r="IH581"/>
      <c r="II581"/>
      <c r="IJ581"/>
      <c r="IK581"/>
      <c r="IL581"/>
      <c r="IM581"/>
      <c r="IN581"/>
      <c r="IO581"/>
      <c r="IP581"/>
      <c r="IQ581"/>
      <c r="IR581"/>
      <c r="IS581"/>
      <c r="IT581"/>
      <c r="IU581"/>
      <c r="IV581"/>
    </row>
    <row r="582" spans="1:256" ht="26.25" customHeight="1" x14ac:dyDescent="0.2">
      <c r="A582" s="427" t="s">
        <v>1014</v>
      </c>
      <c r="B582" s="427"/>
      <c r="C582" s="427"/>
      <c r="D582" s="427"/>
      <c r="E582"/>
      <c r="F582"/>
      <c r="G582"/>
      <c r="H582"/>
      <c r="I582"/>
      <c r="J582"/>
      <c r="K582"/>
      <c r="L582"/>
      <c r="M582"/>
      <c r="N582"/>
      <c r="O582"/>
      <c r="P582"/>
      <c r="Q582"/>
      <c r="R582"/>
      <c r="S582"/>
      <c r="T582"/>
      <c r="U582"/>
      <c r="V582"/>
      <c r="W582"/>
      <c r="X582"/>
      <c r="Y582"/>
      <c r="Z582"/>
      <c r="AA582"/>
      <c r="AB582"/>
      <c r="AC582"/>
      <c r="AD582"/>
      <c r="AE582"/>
      <c r="AF582"/>
      <c r="AG582"/>
      <c r="AH582"/>
      <c r="AI582"/>
      <c r="AJ582"/>
      <c r="AK582"/>
      <c r="AL582"/>
      <c r="AM582"/>
      <c r="AN582"/>
      <c r="AO582"/>
      <c r="AP582"/>
      <c r="AQ582"/>
      <c r="AR582"/>
      <c r="AS582"/>
      <c r="AT582"/>
      <c r="AU582"/>
      <c r="AV582"/>
      <c r="AW582"/>
      <c r="AX582"/>
      <c r="AY582"/>
      <c r="AZ582"/>
      <c r="BA582"/>
      <c r="BB582"/>
      <c r="BC582"/>
      <c r="BD582"/>
      <c r="BE582"/>
      <c r="BF582"/>
      <c r="BG582"/>
      <c r="BH582"/>
      <c r="BI582"/>
      <c r="BJ582"/>
      <c r="BK582"/>
      <c r="BL582"/>
      <c r="BM582"/>
      <c r="BN582"/>
      <c r="BO582"/>
      <c r="BP582"/>
      <c r="BQ582"/>
      <c r="BR582"/>
      <c r="BS582"/>
      <c r="BT582"/>
      <c r="BU582"/>
      <c r="BV582"/>
      <c r="BW582"/>
      <c r="BX582"/>
      <c r="BY582"/>
      <c r="BZ582"/>
      <c r="CA582"/>
      <c r="CB582"/>
      <c r="CC582"/>
      <c r="CD582"/>
      <c r="CE582"/>
      <c r="CF582"/>
      <c r="CG582"/>
      <c r="CH582"/>
      <c r="CI582"/>
      <c r="CJ582"/>
      <c r="CK582"/>
      <c r="CL582"/>
      <c r="CM582"/>
      <c r="CN582"/>
      <c r="CO582"/>
      <c r="CP582"/>
      <c r="CQ582"/>
      <c r="CR582"/>
      <c r="CS582"/>
      <c r="CT582"/>
      <c r="CU582"/>
      <c r="CV582"/>
      <c r="CW582"/>
      <c r="CX582"/>
      <c r="CY582"/>
      <c r="CZ582"/>
      <c r="DA582"/>
      <c r="DB582"/>
      <c r="DC582"/>
      <c r="DD582"/>
      <c r="DE582"/>
      <c r="DF582"/>
      <c r="DG582"/>
      <c r="DH582"/>
      <c r="DI582"/>
      <c r="DJ582"/>
      <c r="DK582"/>
      <c r="DL582"/>
      <c r="DM582"/>
      <c r="DN582"/>
      <c r="DO582"/>
      <c r="DP582"/>
      <c r="DQ582"/>
      <c r="DR582"/>
      <c r="DS582"/>
      <c r="DT582"/>
      <c r="DU582"/>
      <c r="DV582"/>
      <c r="DW582"/>
      <c r="DX582"/>
      <c r="DY582"/>
      <c r="DZ582"/>
      <c r="EA582"/>
      <c r="EB582"/>
      <c r="EC582"/>
      <c r="ED582"/>
      <c r="EE582"/>
      <c r="EF582"/>
      <c r="EG582"/>
      <c r="EH582"/>
      <c r="EI582"/>
      <c r="EJ582"/>
      <c r="EK582"/>
      <c r="EL582"/>
      <c r="EM582"/>
      <c r="EN582"/>
      <c r="EO582"/>
      <c r="EP582"/>
      <c r="EQ582"/>
      <c r="ER582"/>
      <c r="ES582"/>
      <c r="ET582"/>
      <c r="EU582"/>
      <c r="EV582"/>
      <c r="EW582"/>
      <c r="EX582"/>
      <c r="EY582"/>
      <c r="EZ582"/>
      <c r="FA582"/>
      <c r="FB582"/>
      <c r="FC582"/>
      <c r="FD582"/>
      <c r="FE582"/>
      <c r="FF582"/>
      <c r="FG582"/>
      <c r="FH582"/>
      <c r="FI582"/>
      <c r="FJ582"/>
      <c r="FK582"/>
      <c r="FL582"/>
      <c r="FM582"/>
      <c r="FN582"/>
      <c r="FO582"/>
      <c r="FP582"/>
      <c r="FQ582"/>
      <c r="FR582"/>
      <c r="FS582"/>
      <c r="FT582"/>
      <c r="FU582"/>
      <c r="FV582"/>
      <c r="FW582"/>
      <c r="FX582"/>
      <c r="FY582"/>
      <c r="FZ582"/>
      <c r="GA582"/>
      <c r="GB582"/>
      <c r="GC582"/>
      <c r="GD582"/>
      <c r="GE582"/>
      <c r="GF582"/>
      <c r="GG582"/>
      <c r="GH582"/>
      <c r="GI582"/>
      <c r="GJ582"/>
      <c r="GK582"/>
      <c r="GL582"/>
      <c r="GM582"/>
      <c r="GN582"/>
      <c r="GO582"/>
      <c r="GP582"/>
      <c r="GQ582"/>
      <c r="GR582"/>
      <c r="GS582"/>
      <c r="GT582"/>
      <c r="GU582"/>
      <c r="GV582"/>
      <c r="GW582"/>
      <c r="GX582"/>
      <c r="GY582"/>
      <c r="GZ582"/>
      <c r="HA582"/>
      <c r="HB582"/>
      <c r="HC582"/>
      <c r="HD582"/>
      <c r="HE582"/>
      <c r="HF582"/>
      <c r="HG582"/>
      <c r="HH582"/>
      <c r="HI582"/>
      <c r="HJ582"/>
      <c r="HK582"/>
      <c r="HL582"/>
      <c r="HM582"/>
      <c r="HN582"/>
      <c r="HO582"/>
      <c r="HP582"/>
      <c r="HQ582"/>
      <c r="HR582"/>
      <c r="HS582"/>
      <c r="HT582"/>
      <c r="HU582"/>
      <c r="HV582"/>
      <c r="HW582"/>
      <c r="HX582"/>
      <c r="HY582"/>
      <c r="HZ582"/>
      <c r="IA582"/>
      <c r="IB582"/>
      <c r="IC582"/>
      <c r="ID582"/>
      <c r="IE582"/>
      <c r="IF582"/>
      <c r="IG582"/>
      <c r="IH582"/>
      <c r="II582"/>
      <c r="IJ582"/>
      <c r="IK582"/>
      <c r="IL582"/>
      <c r="IM582"/>
      <c r="IN582"/>
      <c r="IO582"/>
      <c r="IP582"/>
      <c r="IQ582"/>
      <c r="IR582"/>
      <c r="IS582"/>
      <c r="IT582"/>
      <c r="IU582"/>
      <c r="IV582"/>
    </row>
    <row r="583" spans="1:256" s="152" customFormat="1" ht="26.25" customHeight="1" x14ac:dyDescent="0.2">
      <c r="A583" s="159">
        <v>1</v>
      </c>
      <c r="B583" s="140" t="s">
        <v>1402</v>
      </c>
      <c r="C583" s="137">
        <v>2018</v>
      </c>
      <c r="D583" s="340">
        <v>2030</v>
      </c>
    </row>
    <row r="584" spans="1:256" ht="26.25" customHeight="1" x14ac:dyDescent="0.2">
      <c r="A584" s="137"/>
      <c r="B584" s="146" t="s">
        <v>457</v>
      </c>
      <c r="C584" s="145"/>
      <c r="D584" s="342">
        <f>SUM(D583)</f>
        <v>2030</v>
      </c>
      <c r="E584"/>
      <c r="F584"/>
      <c r="G584"/>
      <c r="H584"/>
      <c r="I584"/>
      <c r="J584"/>
      <c r="K584"/>
      <c r="L584"/>
      <c r="M584"/>
      <c r="N584"/>
      <c r="O584"/>
      <c r="P584"/>
      <c r="Q584"/>
      <c r="R584"/>
      <c r="S584"/>
      <c r="T584"/>
      <c r="U584"/>
      <c r="V584"/>
      <c r="W584"/>
      <c r="X584"/>
      <c r="Y584"/>
      <c r="Z584"/>
      <c r="AA584"/>
      <c r="AB584"/>
      <c r="AC584"/>
      <c r="AD584"/>
      <c r="AE584"/>
      <c r="AF584"/>
      <c r="AG584"/>
      <c r="AH584"/>
      <c r="AI584"/>
      <c r="AJ584"/>
      <c r="AK584"/>
      <c r="AL584"/>
      <c r="AM584"/>
      <c r="AN584"/>
      <c r="AO584"/>
      <c r="AP584"/>
      <c r="AQ584"/>
      <c r="AR584"/>
      <c r="AS584"/>
      <c r="AT584"/>
      <c r="AU584"/>
      <c r="AV584"/>
      <c r="AW584"/>
      <c r="AX584"/>
      <c r="AY584"/>
      <c r="AZ584"/>
      <c r="BA584"/>
      <c r="BB584"/>
      <c r="BC584"/>
      <c r="BD584"/>
      <c r="BE584"/>
      <c r="BF584"/>
      <c r="BG584"/>
      <c r="BH584"/>
      <c r="BI584"/>
      <c r="BJ584"/>
      <c r="BK584"/>
      <c r="BL584"/>
      <c r="BM584"/>
      <c r="BN584"/>
      <c r="BO584"/>
      <c r="BP584"/>
      <c r="BQ584"/>
      <c r="BR584"/>
      <c r="BS584"/>
      <c r="BT584"/>
      <c r="BU584"/>
      <c r="BV584"/>
      <c r="BW584"/>
      <c r="BX584"/>
      <c r="BY584"/>
      <c r="BZ584"/>
      <c r="CA584"/>
      <c r="CB584"/>
      <c r="CC584"/>
      <c r="CD584"/>
      <c r="CE584"/>
      <c r="CF584"/>
      <c r="CG584"/>
      <c r="CH584"/>
      <c r="CI584"/>
      <c r="CJ584"/>
      <c r="CK584"/>
      <c r="CL584"/>
      <c r="CM584"/>
      <c r="CN584"/>
      <c r="CO584"/>
      <c r="CP584"/>
      <c r="CQ584"/>
      <c r="CR584"/>
      <c r="CS584"/>
      <c r="CT584"/>
      <c r="CU584"/>
      <c r="CV584"/>
      <c r="CW584"/>
      <c r="CX584"/>
      <c r="CY584"/>
      <c r="CZ584"/>
      <c r="DA584"/>
      <c r="DB584"/>
      <c r="DC584"/>
      <c r="DD584"/>
      <c r="DE584"/>
      <c r="DF584"/>
      <c r="DG584"/>
      <c r="DH584"/>
      <c r="DI584"/>
      <c r="DJ584"/>
      <c r="DK584"/>
      <c r="DL584"/>
      <c r="DM584"/>
      <c r="DN584"/>
      <c r="DO584"/>
      <c r="DP584"/>
      <c r="DQ584"/>
      <c r="DR584"/>
      <c r="DS584"/>
      <c r="DT584"/>
      <c r="DU584"/>
      <c r="DV584"/>
      <c r="DW584"/>
      <c r="DX584"/>
      <c r="DY584"/>
      <c r="DZ584"/>
      <c r="EA584"/>
      <c r="EB584"/>
      <c r="EC584"/>
      <c r="ED584"/>
      <c r="EE584"/>
      <c r="EF584"/>
      <c r="EG584"/>
      <c r="EH584"/>
      <c r="EI584"/>
      <c r="EJ584"/>
      <c r="EK584"/>
      <c r="EL584"/>
      <c r="EM584"/>
      <c r="EN584"/>
      <c r="EO584"/>
      <c r="EP584"/>
      <c r="EQ584"/>
      <c r="ER584"/>
      <c r="ES584"/>
      <c r="ET584"/>
      <c r="EU584"/>
      <c r="EV584"/>
      <c r="EW584"/>
      <c r="EX584"/>
      <c r="EY584"/>
      <c r="EZ584"/>
      <c r="FA584"/>
      <c r="FB584"/>
      <c r="FC584"/>
      <c r="FD584"/>
      <c r="FE584"/>
      <c r="FF584"/>
      <c r="FG584"/>
      <c r="FH584"/>
      <c r="FI584"/>
      <c r="FJ584"/>
      <c r="FK584"/>
      <c r="FL584"/>
      <c r="FM584"/>
      <c r="FN584"/>
      <c r="FO584"/>
      <c r="FP584"/>
      <c r="FQ584"/>
      <c r="FR584"/>
      <c r="FS584"/>
      <c r="FT584"/>
      <c r="FU584"/>
      <c r="FV584"/>
      <c r="FW584"/>
      <c r="FX584"/>
      <c r="FY584"/>
      <c r="FZ584"/>
      <c r="GA584"/>
      <c r="GB584"/>
      <c r="GC584"/>
      <c r="GD584"/>
      <c r="GE584"/>
      <c r="GF584"/>
      <c r="GG584"/>
      <c r="GH584"/>
      <c r="GI584"/>
      <c r="GJ584"/>
      <c r="GK584"/>
      <c r="GL584"/>
      <c r="GM584"/>
      <c r="GN584"/>
      <c r="GO584"/>
      <c r="GP584"/>
      <c r="GQ584"/>
      <c r="GR584"/>
      <c r="GS584"/>
      <c r="GT584"/>
      <c r="GU584"/>
      <c r="GV584"/>
      <c r="GW584"/>
      <c r="GX584"/>
      <c r="GY584"/>
      <c r="GZ584"/>
      <c r="HA584"/>
      <c r="HB584"/>
      <c r="HC584"/>
      <c r="HD584"/>
      <c r="HE584"/>
      <c r="HF584"/>
      <c r="HG584"/>
      <c r="HH584"/>
      <c r="HI584"/>
      <c r="HJ584"/>
      <c r="HK584"/>
      <c r="HL584"/>
      <c r="HM584"/>
      <c r="HN584"/>
      <c r="HO584"/>
      <c r="HP584"/>
      <c r="HQ584"/>
      <c r="HR584"/>
      <c r="HS584"/>
      <c r="HT584"/>
      <c r="HU584"/>
      <c r="HV584"/>
      <c r="HW584"/>
      <c r="HX584"/>
      <c r="HY584"/>
      <c r="HZ584"/>
      <c r="IA584"/>
      <c r="IB584"/>
      <c r="IC584"/>
      <c r="ID584"/>
      <c r="IE584"/>
      <c r="IF584"/>
      <c r="IG584"/>
      <c r="IH584"/>
      <c r="II584"/>
      <c r="IJ584"/>
      <c r="IK584"/>
      <c r="IL584"/>
      <c r="IM584"/>
      <c r="IN584"/>
      <c r="IO584"/>
      <c r="IP584"/>
      <c r="IQ584"/>
      <c r="IR584"/>
      <c r="IS584"/>
      <c r="IT584"/>
      <c r="IU584"/>
      <c r="IV584"/>
    </row>
    <row r="585" spans="1:256" ht="26.25" customHeight="1" x14ac:dyDescent="0.2">
      <c r="A585" s="427" t="s">
        <v>1403</v>
      </c>
      <c r="B585" s="427"/>
      <c r="C585" s="427"/>
      <c r="D585" s="427"/>
      <c r="E585"/>
      <c r="F585"/>
      <c r="G585"/>
      <c r="H585"/>
      <c r="I585"/>
      <c r="J585"/>
      <c r="K585"/>
      <c r="L585"/>
      <c r="M585"/>
      <c r="N585"/>
      <c r="O585"/>
      <c r="P585"/>
      <c r="Q585"/>
      <c r="R585"/>
      <c r="S585"/>
      <c r="T585"/>
      <c r="U585"/>
      <c r="V585"/>
      <c r="W585"/>
      <c r="X585"/>
      <c r="Y585"/>
      <c r="Z585"/>
      <c r="AA585"/>
      <c r="AB585"/>
      <c r="AC585"/>
      <c r="AD585"/>
      <c r="AE585"/>
      <c r="AF585"/>
      <c r="AG585"/>
      <c r="AH585"/>
      <c r="AI585"/>
      <c r="AJ585"/>
      <c r="AK585"/>
      <c r="AL585"/>
      <c r="AM585"/>
      <c r="AN585"/>
      <c r="AO585"/>
      <c r="AP585"/>
      <c r="AQ585"/>
      <c r="AR585"/>
      <c r="AS585"/>
      <c r="AT585"/>
      <c r="AU585"/>
      <c r="AV585"/>
      <c r="AW585"/>
      <c r="AX585"/>
      <c r="AY585"/>
      <c r="AZ585"/>
      <c r="BA585"/>
      <c r="BB585"/>
      <c r="BC585"/>
      <c r="BD585"/>
      <c r="BE585"/>
      <c r="BF585"/>
      <c r="BG585"/>
      <c r="BH585"/>
      <c r="BI585"/>
      <c r="BJ585"/>
      <c r="BK585"/>
      <c r="BL585"/>
      <c r="BM585"/>
      <c r="BN585"/>
      <c r="BO585"/>
      <c r="BP585"/>
      <c r="BQ585"/>
      <c r="BR585"/>
      <c r="BS585"/>
      <c r="BT585"/>
      <c r="BU585"/>
      <c r="BV585"/>
      <c r="BW585"/>
      <c r="BX585"/>
      <c r="BY585"/>
      <c r="BZ585"/>
      <c r="CA585"/>
      <c r="CB585"/>
      <c r="CC585"/>
      <c r="CD585"/>
      <c r="CE585"/>
      <c r="CF585"/>
      <c r="CG585"/>
      <c r="CH585"/>
      <c r="CI585"/>
      <c r="CJ585"/>
      <c r="CK585"/>
      <c r="CL585"/>
      <c r="CM585"/>
      <c r="CN585"/>
      <c r="CO585"/>
      <c r="CP585"/>
      <c r="CQ585"/>
      <c r="CR585"/>
      <c r="CS585"/>
      <c r="CT585"/>
      <c r="CU585"/>
      <c r="CV585"/>
      <c r="CW585"/>
      <c r="CX585"/>
      <c r="CY585"/>
      <c r="CZ585"/>
      <c r="DA585"/>
      <c r="DB585"/>
      <c r="DC585"/>
      <c r="DD585"/>
      <c r="DE585"/>
      <c r="DF585"/>
      <c r="DG585"/>
      <c r="DH585"/>
      <c r="DI585"/>
      <c r="DJ585"/>
      <c r="DK585"/>
      <c r="DL585"/>
      <c r="DM585"/>
      <c r="DN585"/>
      <c r="DO585"/>
      <c r="DP585"/>
      <c r="DQ585"/>
      <c r="DR585"/>
      <c r="DS585"/>
      <c r="DT585"/>
      <c r="DU585"/>
      <c r="DV585"/>
      <c r="DW585"/>
      <c r="DX585"/>
      <c r="DY585"/>
      <c r="DZ585"/>
      <c r="EA585"/>
      <c r="EB585"/>
      <c r="EC585"/>
      <c r="ED585"/>
      <c r="EE585"/>
      <c r="EF585"/>
      <c r="EG585"/>
      <c r="EH585"/>
      <c r="EI585"/>
      <c r="EJ585"/>
      <c r="EK585"/>
      <c r="EL585"/>
      <c r="EM585"/>
      <c r="EN585"/>
      <c r="EO585"/>
      <c r="EP585"/>
      <c r="EQ585"/>
      <c r="ER585"/>
      <c r="ES585"/>
      <c r="ET585"/>
      <c r="EU585"/>
      <c r="EV585"/>
      <c r="EW585"/>
      <c r="EX585"/>
      <c r="EY585"/>
      <c r="EZ585"/>
      <c r="FA585"/>
      <c r="FB585"/>
      <c r="FC585"/>
      <c r="FD585"/>
      <c r="FE585"/>
      <c r="FF585"/>
      <c r="FG585"/>
      <c r="FH585"/>
      <c r="FI585"/>
      <c r="FJ585"/>
      <c r="FK585"/>
      <c r="FL585"/>
      <c r="FM585"/>
      <c r="FN585"/>
      <c r="FO585"/>
      <c r="FP585"/>
      <c r="FQ585"/>
      <c r="FR585"/>
      <c r="FS585"/>
      <c r="FT585"/>
      <c r="FU585"/>
      <c r="FV585"/>
      <c r="FW585"/>
      <c r="FX585"/>
      <c r="FY585"/>
      <c r="FZ585"/>
      <c r="GA585"/>
      <c r="GB585"/>
      <c r="GC585"/>
      <c r="GD585"/>
      <c r="GE585"/>
      <c r="GF585"/>
      <c r="GG585"/>
      <c r="GH585"/>
      <c r="GI585"/>
      <c r="GJ585"/>
      <c r="GK585"/>
      <c r="GL585"/>
      <c r="GM585"/>
      <c r="GN585"/>
      <c r="GO585"/>
      <c r="GP585"/>
      <c r="GQ585"/>
      <c r="GR585"/>
      <c r="GS585"/>
      <c r="GT585"/>
      <c r="GU585"/>
      <c r="GV585"/>
      <c r="GW585"/>
      <c r="GX585"/>
      <c r="GY585"/>
      <c r="GZ585"/>
      <c r="HA585"/>
      <c r="HB585"/>
      <c r="HC585"/>
      <c r="HD585"/>
      <c r="HE585"/>
      <c r="HF585"/>
      <c r="HG585"/>
      <c r="HH585"/>
      <c r="HI585"/>
      <c r="HJ585"/>
      <c r="HK585"/>
      <c r="HL585"/>
      <c r="HM585"/>
      <c r="HN585"/>
      <c r="HO585"/>
      <c r="HP585"/>
      <c r="HQ585"/>
      <c r="HR585"/>
      <c r="HS585"/>
      <c r="HT585"/>
      <c r="HU585"/>
      <c r="HV585"/>
      <c r="HW585"/>
      <c r="HX585"/>
      <c r="HY585"/>
      <c r="HZ585"/>
      <c r="IA585"/>
      <c r="IB585"/>
      <c r="IC585"/>
      <c r="ID585"/>
      <c r="IE585"/>
      <c r="IF585"/>
      <c r="IG585"/>
      <c r="IH585"/>
      <c r="II585"/>
      <c r="IJ585"/>
      <c r="IK585"/>
      <c r="IL585"/>
      <c r="IM585"/>
      <c r="IN585"/>
      <c r="IO585"/>
      <c r="IP585"/>
      <c r="IQ585"/>
      <c r="IR585"/>
      <c r="IS585"/>
      <c r="IT585"/>
      <c r="IU585"/>
      <c r="IV585"/>
    </row>
    <row r="586" spans="1:256" s="152" customFormat="1" ht="26.25" customHeight="1" x14ac:dyDescent="0.2">
      <c r="A586" s="137">
        <v>1</v>
      </c>
      <c r="B586" s="140" t="s">
        <v>1404</v>
      </c>
      <c r="C586" s="137">
        <v>2017</v>
      </c>
      <c r="D586" s="340">
        <v>1400</v>
      </c>
    </row>
    <row r="587" spans="1:256" ht="26.25" customHeight="1" x14ac:dyDescent="0.2">
      <c r="A587" s="137"/>
      <c r="B587" s="146" t="s">
        <v>457</v>
      </c>
      <c r="C587" s="145"/>
      <c r="D587" s="342">
        <f>SUM(D586)</f>
        <v>1400</v>
      </c>
      <c r="E587" s="152"/>
      <c r="F587" s="152"/>
      <c r="G587"/>
      <c r="H587"/>
      <c r="I587"/>
      <c r="J587"/>
      <c r="K587"/>
      <c r="L587"/>
      <c r="M587"/>
      <c r="N587"/>
      <c r="O587"/>
      <c r="P587"/>
      <c r="Q587"/>
      <c r="R587"/>
      <c r="S587"/>
      <c r="T587"/>
      <c r="U587"/>
      <c r="V587"/>
      <c r="W587"/>
      <c r="X587"/>
      <c r="Y587"/>
      <c r="Z587"/>
      <c r="AA587"/>
      <c r="AB587"/>
      <c r="AC587"/>
      <c r="AD587"/>
      <c r="AE587"/>
      <c r="AF587"/>
      <c r="AG587"/>
      <c r="AH587"/>
      <c r="AI587"/>
      <c r="AJ587"/>
      <c r="AK587"/>
      <c r="AL587"/>
      <c r="AM587"/>
      <c r="AN587"/>
      <c r="AO587"/>
      <c r="AP587"/>
      <c r="AQ587"/>
      <c r="AR587"/>
      <c r="AS587"/>
      <c r="AT587"/>
      <c r="AU587"/>
      <c r="AV587"/>
      <c r="AW587"/>
      <c r="AX587"/>
      <c r="AY587"/>
      <c r="AZ587"/>
      <c r="BA587"/>
      <c r="BB587"/>
      <c r="BC587"/>
      <c r="BD587"/>
      <c r="BE587"/>
      <c r="BF587"/>
      <c r="BG587"/>
      <c r="BH587"/>
      <c r="BI587"/>
      <c r="BJ587"/>
      <c r="BK587"/>
      <c r="BL587"/>
      <c r="BM587"/>
      <c r="BN587"/>
      <c r="BO587"/>
      <c r="BP587"/>
      <c r="BQ587"/>
      <c r="BR587"/>
      <c r="BS587"/>
      <c r="BT587"/>
      <c r="BU587"/>
      <c r="BV587"/>
      <c r="BW587"/>
      <c r="BX587"/>
      <c r="BY587"/>
      <c r="BZ587"/>
      <c r="CA587"/>
      <c r="CB587"/>
      <c r="CC587"/>
      <c r="CD587"/>
      <c r="CE587"/>
      <c r="CF587"/>
      <c r="CG587"/>
      <c r="CH587"/>
      <c r="CI587"/>
      <c r="CJ587"/>
      <c r="CK587"/>
      <c r="CL587"/>
      <c r="CM587"/>
      <c r="CN587"/>
      <c r="CO587"/>
      <c r="CP587"/>
      <c r="CQ587"/>
      <c r="CR587"/>
      <c r="CS587"/>
      <c r="CT587"/>
      <c r="CU587"/>
      <c r="CV587"/>
      <c r="CW587"/>
      <c r="CX587"/>
      <c r="CY587"/>
      <c r="CZ587"/>
      <c r="DA587"/>
      <c r="DB587"/>
      <c r="DC587"/>
      <c r="DD587"/>
      <c r="DE587"/>
      <c r="DF587"/>
      <c r="DG587"/>
      <c r="DH587"/>
      <c r="DI587"/>
      <c r="DJ587"/>
      <c r="DK587"/>
      <c r="DL587"/>
      <c r="DM587"/>
      <c r="DN587"/>
      <c r="DO587"/>
      <c r="DP587"/>
      <c r="DQ587"/>
      <c r="DR587"/>
      <c r="DS587"/>
      <c r="DT587"/>
      <c r="DU587"/>
      <c r="DV587"/>
      <c r="DW587"/>
      <c r="DX587"/>
      <c r="DY587"/>
      <c r="DZ587"/>
      <c r="EA587"/>
      <c r="EB587"/>
      <c r="EC587"/>
      <c r="ED587"/>
      <c r="EE587"/>
      <c r="EF587"/>
      <c r="EG587"/>
      <c r="EH587"/>
      <c r="EI587"/>
      <c r="EJ587"/>
      <c r="EK587"/>
      <c r="EL587"/>
      <c r="EM587"/>
      <c r="EN587"/>
      <c r="EO587"/>
      <c r="EP587"/>
      <c r="EQ587"/>
      <c r="ER587"/>
      <c r="ES587"/>
      <c r="ET587"/>
      <c r="EU587"/>
      <c r="EV587"/>
      <c r="EW587"/>
      <c r="EX587"/>
      <c r="EY587"/>
      <c r="EZ587"/>
      <c r="FA587"/>
      <c r="FB587"/>
      <c r="FC587"/>
      <c r="FD587"/>
      <c r="FE587"/>
      <c r="FF587"/>
      <c r="FG587"/>
      <c r="FH587"/>
      <c r="FI587"/>
      <c r="FJ587"/>
      <c r="FK587"/>
      <c r="FL587"/>
      <c r="FM587"/>
      <c r="FN587"/>
      <c r="FO587"/>
      <c r="FP587"/>
      <c r="FQ587"/>
      <c r="FR587"/>
      <c r="FS587"/>
      <c r="FT587"/>
      <c r="FU587"/>
      <c r="FV587"/>
      <c r="FW587"/>
      <c r="FX587"/>
      <c r="FY587"/>
      <c r="FZ587"/>
      <c r="GA587"/>
      <c r="GB587"/>
      <c r="GC587"/>
      <c r="GD587"/>
      <c r="GE587"/>
      <c r="GF587"/>
      <c r="GG587"/>
      <c r="GH587"/>
      <c r="GI587"/>
      <c r="GJ587"/>
      <c r="GK587"/>
      <c r="GL587"/>
      <c r="GM587"/>
      <c r="GN587"/>
      <c r="GO587"/>
      <c r="GP587"/>
      <c r="GQ587"/>
      <c r="GR587"/>
      <c r="GS587"/>
      <c r="GT587"/>
      <c r="GU587"/>
      <c r="GV587"/>
      <c r="GW587"/>
      <c r="GX587"/>
      <c r="GY587"/>
      <c r="GZ587"/>
      <c r="HA587"/>
      <c r="HB587"/>
      <c r="HC587"/>
      <c r="HD587"/>
      <c r="HE587"/>
      <c r="HF587"/>
      <c r="HG587"/>
      <c r="HH587"/>
      <c r="HI587"/>
      <c r="HJ587"/>
      <c r="HK587"/>
      <c r="HL587"/>
      <c r="HM587"/>
      <c r="HN587"/>
      <c r="HO587"/>
      <c r="HP587"/>
      <c r="HQ587"/>
      <c r="HR587"/>
      <c r="HS587"/>
      <c r="HT587"/>
      <c r="HU587"/>
      <c r="HV587"/>
      <c r="HW587"/>
      <c r="HX587"/>
      <c r="HY587"/>
      <c r="HZ587"/>
      <c r="IA587"/>
      <c r="IB587"/>
      <c r="IC587"/>
      <c r="ID587"/>
      <c r="IE587"/>
      <c r="IF587"/>
      <c r="IG587"/>
      <c r="IH587"/>
      <c r="II587"/>
      <c r="IJ587"/>
      <c r="IK587"/>
      <c r="IL587"/>
      <c r="IM587"/>
      <c r="IN587"/>
      <c r="IO587"/>
      <c r="IP587"/>
      <c r="IQ587"/>
      <c r="IR587"/>
      <c r="IS587"/>
      <c r="IT587"/>
      <c r="IU587"/>
      <c r="IV587"/>
    </row>
    <row r="588" spans="1:256" ht="26.25" customHeight="1" x14ac:dyDescent="0.2">
      <c r="A588" s="173"/>
      <c r="B588" s="174"/>
      <c r="C588" s="175"/>
      <c r="D588" s="354"/>
      <c r="E588" s="152"/>
      <c r="F588" s="152"/>
      <c r="G588"/>
      <c r="H588"/>
      <c r="I588"/>
      <c r="J588"/>
      <c r="K588"/>
      <c r="L588"/>
      <c r="M588"/>
      <c r="N588"/>
      <c r="O588"/>
      <c r="P588"/>
      <c r="Q588"/>
      <c r="R588"/>
      <c r="S588"/>
      <c r="T588"/>
      <c r="U588"/>
      <c r="V588"/>
      <c r="W588"/>
      <c r="X588"/>
      <c r="Y588"/>
      <c r="Z588"/>
      <c r="AA588"/>
      <c r="AB588"/>
      <c r="AC588"/>
      <c r="AD588"/>
      <c r="AE588"/>
      <c r="AF588"/>
      <c r="AG588"/>
      <c r="AH588"/>
      <c r="AI588"/>
      <c r="AJ588"/>
      <c r="AK588"/>
      <c r="AL588"/>
      <c r="AM588"/>
      <c r="AN588"/>
      <c r="AO588"/>
      <c r="AP588"/>
      <c r="AQ588"/>
      <c r="AR588"/>
      <c r="AS588"/>
      <c r="AT588"/>
      <c r="AU588"/>
      <c r="AV588"/>
      <c r="AW588"/>
      <c r="AX588"/>
      <c r="AY588"/>
      <c r="AZ588"/>
      <c r="BA588"/>
      <c r="BB588"/>
      <c r="BC588"/>
      <c r="BD588"/>
      <c r="BE588"/>
      <c r="BF588"/>
      <c r="BG588"/>
      <c r="BH588"/>
      <c r="BI588"/>
      <c r="BJ588"/>
      <c r="BK588"/>
      <c r="BL588"/>
      <c r="BM588"/>
      <c r="BN588"/>
      <c r="BO588"/>
      <c r="BP588"/>
      <c r="BQ588"/>
      <c r="BR588"/>
      <c r="BS588"/>
      <c r="BT588"/>
      <c r="BU588"/>
      <c r="BV588"/>
      <c r="BW588"/>
      <c r="BX588"/>
      <c r="BY588"/>
      <c r="BZ588"/>
      <c r="CA588"/>
      <c r="CB588"/>
      <c r="CC588"/>
      <c r="CD588"/>
      <c r="CE588"/>
      <c r="CF588"/>
      <c r="CG588"/>
      <c r="CH588"/>
      <c r="CI588"/>
      <c r="CJ588"/>
      <c r="CK588"/>
      <c r="CL588"/>
      <c r="CM588"/>
      <c r="CN588"/>
      <c r="CO588"/>
      <c r="CP588"/>
      <c r="CQ588"/>
      <c r="CR588"/>
      <c r="CS588"/>
      <c r="CT588"/>
      <c r="CU588"/>
      <c r="CV588"/>
      <c r="CW588"/>
      <c r="CX588"/>
      <c r="CY588"/>
      <c r="CZ588"/>
      <c r="DA588"/>
      <c r="DB588"/>
      <c r="DC588"/>
      <c r="DD588"/>
      <c r="DE588"/>
      <c r="DF588"/>
      <c r="DG588"/>
      <c r="DH588"/>
      <c r="DI588"/>
      <c r="DJ588"/>
      <c r="DK588"/>
      <c r="DL588"/>
      <c r="DM588"/>
      <c r="DN588"/>
      <c r="DO588"/>
      <c r="DP588"/>
      <c r="DQ588"/>
      <c r="DR588"/>
      <c r="DS588"/>
      <c r="DT588"/>
      <c r="DU588"/>
      <c r="DV588"/>
      <c r="DW588"/>
      <c r="DX588"/>
      <c r="DY588"/>
      <c r="DZ588"/>
      <c r="EA588"/>
      <c r="EB588"/>
      <c r="EC588"/>
      <c r="ED588"/>
      <c r="EE588"/>
      <c r="EF588"/>
      <c r="EG588"/>
      <c r="EH588"/>
      <c r="EI588"/>
      <c r="EJ588"/>
      <c r="EK588"/>
      <c r="EL588"/>
      <c r="EM588"/>
      <c r="EN588"/>
      <c r="EO588"/>
      <c r="EP588"/>
      <c r="EQ588"/>
      <c r="ER588"/>
      <c r="ES588"/>
      <c r="ET588"/>
      <c r="EU588"/>
      <c r="EV588"/>
      <c r="EW588"/>
      <c r="EX588"/>
      <c r="EY588"/>
      <c r="EZ588"/>
      <c r="FA588"/>
      <c r="FB588"/>
      <c r="FC588"/>
      <c r="FD588"/>
      <c r="FE588"/>
      <c r="FF588"/>
      <c r="FG588"/>
      <c r="FH588"/>
      <c r="FI588"/>
      <c r="FJ588"/>
      <c r="FK588"/>
      <c r="FL588"/>
      <c r="FM588"/>
      <c r="FN588"/>
      <c r="FO588"/>
      <c r="FP588"/>
      <c r="FQ588"/>
      <c r="FR588"/>
      <c r="FS588"/>
      <c r="FT588"/>
      <c r="FU588"/>
      <c r="FV588"/>
      <c r="FW588"/>
      <c r="FX588"/>
      <c r="FY588"/>
      <c r="FZ588"/>
      <c r="GA588"/>
      <c r="GB588"/>
      <c r="GC588"/>
      <c r="GD588"/>
      <c r="GE588"/>
      <c r="GF588"/>
      <c r="GG588"/>
      <c r="GH588"/>
      <c r="GI588"/>
      <c r="GJ588"/>
      <c r="GK588"/>
      <c r="GL588"/>
      <c r="GM588"/>
      <c r="GN588"/>
      <c r="GO588"/>
      <c r="GP588"/>
      <c r="GQ588"/>
      <c r="GR588"/>
      <c r="GS588"/>
      <c r="GT588"/>
      <c r="GU588"/>
      <c r="GV588"/>
      <c r="GW588"/>
      <c r="GX588"/>
      <c r="GY588"/>
      <c r="GZ588"/>
      <c r="HA588"/>
      <c r="HB588"/>
      <c r="HC588"/>
      <c r="HD588"/>
      <c r="HE588"/>
      <c r="HF588"/>
      <c r="HG588"/>
      <c r="HH588"/>
      <c r="HI588"/>
      <c r="HJ588"/>
      <c r="HK588"/>
      <c r="HL588"/>
      <c r="HM588"/>
      <c r="HN588"/>
      <c r="HO588"/>
      <c r="HP588"/>
      <c r="HQ588"/>
      <c r="HR588"/>
      <c r="HS588"/>
      <c r="HT588"/>
      <c r="HU588"/>
      <c r="HV588"/>
      <c r="HW588"/>
      <c r="HX588"/>
      <c r="HY588"/>
      <c r="HZ588"/>
      <c r="IA588"/>
      <c r="IB588"/>
      <c r="IC588"/>
      <c r="ID588"/>
      <c r="IE588"/>
      <c r="IF588"/>
      <c r="IG588"/>
      <c r="IH588"/>
      <c r="II588"/>
      <c r="IJ588"/>
      <c r="IK588"/>
      <c r="IL588"/>
      <c r="IM588"/>
      <c r="IN588"/>
      <c r="IO588"/>
      <c r="IP588"/>
      <c r="IQ588"/>
      <c r="IR588"/>
      <c r="IS588"/>
      <c r="IT588"/>
      <c r="IU588"/>
      <c r="IV588"/>
    </row>
    <row r="589" spans="1:256" ht="26.25" customHeight="1" x14ac:dyDescent="0.2">
      <c r="A589" s="428" t="s">
        <v>1405</v>
      </c>
      <c r="B589" s="428"/>
      <c r="C589" s="428"/>
      <c r="D589" s="428"/>
      <c r="E589"/>
      <c r="F589"/>
      <c r="G589"/>
      <c r="H589"/>
      <c r="I589"/>
      <c r="J589"/>
      <c r="K589"/>
      <c r="L589"/>
      <c r="M589"/>
      <c r="N589"/>
      <c r="O589"/>
      <c r="P589"/>
      <c r="Q589"/>
      <c r="R589"/>
      <c r="S589"/>
      <c r="T589"/>
      <c r="U589"/>
      <c r="V589"/>
      <c r="W589"/>
      <c r="X589"/>
      <c r="Y589"/>
      <c r="Z589"/>
      <c r="AA589"/>
      <c r="AB589"/>
      <c r="AC589"/>
      <c r="AD589"/>
      <c r="AE589"/>
      <c r="AF589"/>
      <c r="AG589"/>
      <c r="AH589"/>
      <c r="AI589"/>
      <c r="AJ589"/>
      <c r="AK589"/>
      <c r="AL589"/>
      <c r="AM589"/>
      <c r="AN589"/>
      <c r="AO589"/>
      <c r="AP589"/>
      <c r="AQ589"/>
      <c r="AR589"/>
      <c r="AS589"/>
      <c r="AT589"/>
      <c r="AU589"/>
      <c r="AV589"/>
      <c r="AW589"/>
      <c r="AX589"/>
      <c r="AY589"/>
      <c r="AZ589"/>
      <c r="BA589"/>
      <c r="BB589"/>
      <c r="BC589"/>
      <c r="BD589"/>
      <c r="BE589"/>
      <c r="BF589"/>
      <c r="BG589"/>
      <c r="BH589"/>
      <c r="BI589"/>
      <c r="BJ589"/>
      <c r="BK589"/>
      <c r="BL589"/>
      <c r="BM589"/>
      <c r="BN589"/>
      <c r="BO589"/>
      <c r="BP589"/>
      <c r="BQ589"/>
      <c r="BR589"/>
      <c r="BS589"/>
      <c r="BT589"/>
      <c r="BU589"/>
      <c r="BV589"/>
      <c r="BW589"/>
      <c r="BX589"/>
      <c r="BY589"/>
      <c r="BZ589"/>
      <c r="CA589"/>
      <c r="CB589"/>
      <c r="CC589"/>
      <c r="CD589"/>
      <c r="CE589"/>
      <c r="CF589"/>
      <c r="CG589"/>
      <c r="CH589"/>
      <c r="CI589"/>
      <c r="CJ589"/>
      <c r="CK589"/>
      <c r="CL589"/>
      <c r="CM589"/>
      <c r="CN589"/>
      <c r="CO589"/>
      <c r="CP589"/>
      <c r="CQ589"/>
      <c r="CR589"/>
      <c r="CS589"/>
      <c r="CT589"/>
      <c r="CU589"/>
      <c r="CV589"/>
      <c r="CW589"/>
      <c r="CX589"/>
      <c r="CY589"/>
      <c r="CZ589"/>
      <c r="DA589"/>
      <c r="DB589"/>
      <c r="DC589"/>
      <c r="DD589"/>
      <c r="DE589"/>
      <c r="DF589"/>
      <c r="DG589"/>
      <c r="DH589"/>
      <c r="DI589"/>
      <c r="DJ589"/>
      <c r="DK589"/>
      <c r="DL589"/>
      <c r="DM589"/>
      <c r="DN589"/>
      <c r="DO589"/>
      <c r="DP589"/>
      <c r="DQ589"/>
      <c r="DR589"/>
      <c r="DS589"/>
      <c r="DT589"/>
      <c r="DU589"/>
      <c r="DV589"/>
      <c r="DW589"/>
      <c r="DX589"/>
      <c r="DY589"/>
      <c r="DZ589"/>
      <c r="EA589"/>
      <c r="EB589"/>
      <c r="EC589"/>
      <c r="ED589"/>
      <c r="EE589"/>
      <c r="EF589"/>
      <c r="EG589"/>
      <c r="EH589"/>
      <c r="EI589"/>
      <c r="EJ589"/>
      <c r="EK589"/>
      <c r="EL589"/>
      <c r="EM589"/>
      <c r="EN589"/>
      <c r="EO589"/>
      <c r="EP589"/>
      <c r="EQ589"/>
      <c r="ER589"/>
      <c r="ES589"/>
      <c r="ET589"/>
      <c r="EU589"/>
      <c r="EV589"/>
      <c r="EW589"/>
      <c r="EX589"/>
      <c r="EY589"/>
      <c r="EZ589"/>
      <c r="FA589"/>
      <c r="FB589"/>
      <c r="FC589"/>
      <c r="FD589"/>
      <c r="FE589"/>
      <c r="FF589"/>
      <c r="FG589"/>
      <c r="FH589"/>
      <c r="FI589"/>
      <c r="FJ589"/>
      <c r="FK589"/>
      <c r="FL589"/>
      <c r="FM589"/>
      <c r="FN589"/>
      <c r="FO589"/>
      <c r="FP589"/>
      <c r="FQ589"/>
      <c r="FR589"/>
      <c r="FS589"/>
      <c r="FT589"/>
      <c r="FU589"/>
      <c r="FV589"/>
      <c r="FW589"/>
      <c r="FX589"/>
      <c r="FY589"/>
      <c r="FZ589"/>
      <c r="GA589"/>
      <c r="GB589"/>
      <c r="GC589"/>
      <c r="GD589"/>
      <c r="GE589"/>
      <c r="GF589"/>
      <c r="GG589"/>
      <c r="GH589"/>
      <c r="GI589"/>
      <c r="GJ589"/>
      <c r="GK589"/>
      <c r="GL589"/>
      <c r="GM589"/>
      <c r="GN589"/>
      <c r="GO589"/>
      <c r="GP589"/>
      <c r="GQ589"/>
      <c r="GR589"/>
      <c r="GS589"/>
      <c r="GT589"/>
      <c r="GU589"/>
      <c r="GV589"/>
      <c r="GW589"/>
      <c r="GX589"/>
      <c r="GY589"/>
      <c r="GZ589"/>
      <c r="HA589"/>
      <c r="HB589"/>
      <c r="HC589"/>
      <c r="HD589"/>
      <c r="HE589"/>
      <c r="HF589"/>
      <c r="HG589"/>
      <c r="HH589"/>
      <c r="HI589"/>
      <c r="HJ589"/>
      <c r="HK589"/>
      <c r="HL589"/>
      <c r="HM589"/>
      <c r="HN589"/>
      <c r="HO589"/>
      <c r="HP589"/>
      <c r="HQ589"/>
      <c r="HR589"/>
      <c r="HS589"/>
      <c r="HT589"/>
      <c r="HU589"/>
      <c r="HV589"/>
      <c r="HW589"/>
      <c r="HX589"/>
      <c r="HY589"/>
      <c r="HZ589"/>
      <c r="IA589"/>
      <c r="IB589"/>
      <c r="IC589"/>
      <c r="ID589"/>
      <c r="IE589"/>
      <c r="IF589"/>
      <c r="IG589"/>
      <c r="IH589"/>
      <c r="II589"/>
      <c r="IJ589"/>
      <c r="IK589"/>
      <c r="IL589"/>
      <c r="IM589"/>
      <c r="IN589"/>
      <c r="IO589"/>
      <c r="IP589"/>
      <c r="IQ589"/>
      <c r="IR589"/>
      <c r="IS589"/>
      <c r="IT589"/>
      <c r="IU589"/>
      <c r="IV589"/>
    </row>
    <row r="590" spans="1:256" ht="26.25" customHeight="1" x14ac:dyDescent="0.2">
      <c r="A590" s="427" t="s">
        <v>1014</v>
      </c>
      <c r="B590" s="427"/>
      <c r="C590" s="427"/>
      <c r="D590" s="427"/>
      <c r="E590"/>
      <c r="F590"/>
      <c r="G590"/>
      <c r="H590"/>
      <c r="I590"/>
      <c r="J590"/>
      <c r="K590"/>
      <c r="L590"/>
      <c r="M590"/>
      <c r="N590"/>
      <c r="O590"/>
      <c r="P590"/>
      <c r="Q590"/>
      <c r="R590"/>
      <c r="S590"/>
      <c r="T590"/>
      <c r="U590"/>
      <c r="V590"/>
      <c r="W590"/>
      <c r="X590"/>
      <c r="Y590"/>
      <c r="Z590"/>
      <c r="AA590"/>
      <c r="AB590"/>
      <c r="AC590"/>
      <c r="AD590"/>
      <c r="AE590"/>
      <c r="AF590"/>
      <c r="AG590"/>
      <c r="AH590"/>
      <c r="AI590"/>
      <c r="AJ590"/>
      <c r="AK590"/>
      <c r="AL590"/>
      <c r="AM590"/>
      <c r="AN590"/>
      <c r="AO590"/>
      <c r="AP590"/>
      <c r="AQ590"/>
      <c r="AR590"/>
      <c r="AS590"/>
      <c r="AT590"/>
      <c r="AU590"/>
      <c r="AV590"/>
      <c r="AW590"/>
      <c r="AX590"/>
      <c r="AY590"/>
      <c r="AZ590"/>
      <c r="BA590"/>
      <c r="BB590"/>
      <c r="BC590"/>
      <c r="BD590"/>
      <c r="BE590"/>
      <c r="BF590"/>
      <c r="BG590"/>
      <c r="BH590"/>
      <c r="BI590"/>
      <c r="BJ590"/>
      <c r="BK590"/>
      <c r="BL590"/>
      <c r="BM590"/>
      <c r="BN590"/>
      <c r="BO590"/>
      <c r="BP590"/>
      <c r="BQ590"/>
      <c r="BR590"/>
      <c r="BS590"/>
      <c r="BT590"/>
      <c r="BU590"/>
      <c r="BV590"/>
      <c r="BW590"/>
      <c r="BX590"/>
      <c r="BY590"/>
      <c r="BZ590"/>
      <c r="CA590"/>
      <c r="CB590"/>
      <c r="CC590"/>
      <c r="CD590"/>
      <c r="CE590"/>
      <c r="CF590"/>
      <c r="CG590"/>
      <c r="CH590"/>
      <c r="CI590"/>
      <c r="CJ590"/>
      <c r="CK590"/>
      <c r="CL590"/>
      <c r="CM590"/>
      <c r="CN590"/>
      <c r="CO590"/>
      <c r="CP590"/>
      <c r="CQ590"/>
      <c r="CR590"/>
      <c r="CS590"/>
      <c r="CT590"/>
      <c r="CU590"/>
      <c r="CV590"/>
      <c r="CW590"/>
      <c r="CX590"/>
      <c r="CY590"/>
      <c r="CZ590"/>
      <c r="DA590"/>
      <c r="DB590"/>
      <c r="DC590"/>
      <c r="DD590"/>
      <c r="DE590"/>
      <c r="DF590"/>
      <c r="DG590"/>
      <c r="DH590"/>
      <c r="DI590"/>
      <c r="DJ590"/>
      <c r="DK590"/>
      <c r="DL590"/>
      <c r="DM590"/>
      <c r="DN590"/>
      <c r="DO590"/>
      <c r="DP590"/>
      <c r="DQ590"/>
      <c r="DR590"/>
      <c r="DS590"/>
      <c r="DT590"/>
      <c r="DU590"/>
      <c r="DV590"/>
      <c r="DW590"/>
      <c r="DX590"/>
      <c r="DY590"/>
      <c r="DZ590"/>
      <c r="EA590"/>
      <c r="EB590"/>
      <c r="EC590"/>
      <c r="ED590"/>
      <c r="EE590"/>
      <c r="EF590"/>
      <c r="EG590"/>
      <c r="EH590"/>
      <c r="EI590"/>
      <c r="EJ590"/>
      <c r="EK590"/>
      <c r="EL590"/>
      <c r="EM590"/>
      <c r="EN590"/>
      <c r="EO590"/>
      <c r="EP590"/>
      <c r="EQ590"/>
      <c r="ER590"/>
      <c r="ES590"/>
      <c r="ET590"/>
      <c r="EU590"/>
      <c r="EV590"/>
      <c r="EW590"/>
      <c r="EX590"/>
      <c r="EY590"/>
      <c r="EZ590"/>
      <c r="FA590"/>
      <c r="FB590"/>
      <c r="FC590"/>
      <c r="FD590"/>
      <c r="FE590"/>
      <c r="FF590"/>
      <c r="FG590"/>
      <c r="FH590"/>
      <c r="FI590"/>
      <c r="FJ590"/>
      <c r="FK590"/>
      <c r="FL590"/>
      <c r="FM590"/>
      <c r="FN590"/>
      <c r="FO590"/>
      <c r="FP590"/>
      <c r="FQ590"/>
      <c r="FR590"/>
      <c r="FS590"/>
      <c r="FT590"/>
      <c r="FU590"/>
      <c r="FV590"/>
      <c r="FW590"/>
      <c r="FX590"/>
      <c r="FY590"/>
      <c r="FZ590"/>
      <c r="GA590"/>
      <c r="GB590"/>
      <c r="GC590"/>
      <c r="GD590"/>
      <c r="GE590"/>
      <c r="GF590"/>
      <c r="GG590"/>
      <c r="GH590"/>
      <c r="GI590"/>
      <c r="GJ590"/>
      <c r="GK590"/>
      <c r="GL590"/>
      <c r="GM590"/>
      <c r="GN590"/>
      <c r="GO590"/>
      <c r="GP590"/>
      <c r="GQ590"/>
      <c r="GR590"/>
      <c r="GS590"/>
      <c r="GT590"/>
      <c r="GU590"/>
      <c r="GV590"/>
      <c r="GW590"/>
      <c r="GX590"/>
      <c r="GY590"/>
      <c r="GZ590"/>
      <c r="HA590"/>
      <c r="HB590"/>
      <c r="HC590"/>
      <c r="HD590"/>
      <c r="HE590"/>
      <c r="HF590"/>
      <c r="HG590"/>
      <c r="HH590"/>
      <c r="HI590"/>
      <c r="HJ590"/>
      <c r="HK590"/>
      <c r="HL590"/>
      <c r="HM590"/>
      <c r="HN590"/>
      <c r="HO590"/>
      <c r="HP590"/>
      <c r="HQ590"/>
      <c r="HR590"/>
      <c r="HS590"/>
      <c r="HT590"/>
      <c r="HU590"/>
      <c r="HV590"/>
      <c r="HW590"/>
      <c r="HX590"/>
      <c r="HY590"/>
      <c r="HZ590"/>
      <c r="IA590"/>
      <c r="IB590"/>
      <c r="IC590"/>
      <c r="ID590"/>
      <c r="IE590"/>
      <c r="IF590"/>
      <c r="IG590"/>
      <c r="IH590"/>
      <c r="II590"/>
      <c r="IJ590"/>
      <c r="IK590"/>
      <c r="IL590"/>
      <c r="IM590"/>
      <c r="IN590"/>
      <c r="IO590"/>
      <c r="IP590"/>
      <c r="IQ590"/>
      <c r="IR590"/>
      <c r="IS590"/>
      <c r="IT590"/>
      <c r="IU590"/>
      <c r="IV590"/>
    </row>
    <row r="591" spans="1:256" ht="26.25" customHeight="1" x14ac:dyDescent="0.2">
      <c r="A591" s="137">
        <v>1</v>
      </c>
      <c r="B591" s="140" t="s">
        <v>1406</v>
      </c>
      <c r="C591" s="137">
        <v>2017</v>
      </c>
      <c r="D591" s="340">
        <v>570</v>
      </c>
      <c r="E591" s="152"/>
      <c r="F591" s="152"/>
      <c r="G591"/>
      <c r="H591"/>
      <c r="I591"/>
      <c r="J591"/>
      <c r="K591" s="152"/>
      <c r="L591"/>
      <c r="M591"/>
      <c r="N591"/>
      <c r="O591"/>
      <c r="P591"/>
      <c r="Q591"/>
      <c r="R591"/>
      <c r="S591"/>
      <c r="T591"/>
      <c r="U591"/>
      <c r="V591"/>
      <c r="W591"/>
      <c r="X591"/>
      <c r="Y591"/>
      <c r="Z591"/>
      <c r="AA591"/>
      <c r="AB591"/>
      <c r="AC591"/>
      <c r="AD591"/>
      <c r="AE591"/>
      <c r="AF591"/>
      <c r="AG591"/>
      <c r="AH591"/>
      <c r="AI591"/>
      <c r="AJ591"/>
      <c r="AK591"/>
      <c r="AL591"/>
      <c r="AM591"/>
      <c r="AN591"/>
      <c r="AO591"/>
      <c r="AP591"/>
      <c r="AQ591"/>
      <c r="AR591"/>
      <c r="AS591"/>
      <c r="AT591"/>
      <c r="AU591"/>
      <c r="AV591"/>
      <c r="AW591"/>
      <c r="AX591"/>
      <c r="AY591"/>
      <c r="AZ591"/>
      <c r="BA591"/>
      <c r="BB591"/>
      <c r="BC591"/>
      <c r="BD591"/>
      <c r="BE591"/>
      <c r="BF591"/>
      <c r="BG591"/>
      <c r="BH591"/>
      <c r="BI591"/>
      <c r="BJ591"/>
      <c r="BK591"/>
      <c r="BL591"/>
      <c r="BM591"/>
      <c r="BN591"/>
      <c r="BO591"/>
      <c r="BP591"/>
      <c r="BQ591"/>
      <c r="BR591"/>
      <c r="BS591"/>
      <c r="BT591"/>
      <c r="BU591"/>
      <c r="BV591"/>
      <c r="BW591"/>
      <c r="BX591"/>
      <c r="BY591"/>
      <c r="BZ591"/>
      <c r="CA591"/>
      <c r="CB591"/>
      <c r="CC591"/>
      <c r="CD591"/>
      <c r="CE591"/>
      <c r="CF591"/>
      <c r="CG591"/>
      <c r="CH591"/>
      <c r="CI591"/>
      <c r="CJ591"/>
      <c r="CK591"/>
      <c r="CL591"/>
      <c r="CM591"/>
      <c r="CN591"/>
      <c r="CO591"/>
      <c r="CP591"/>
      <c r="CQ591"/>
      <c r="CR591"/>
      <c r="CS591"/>
      <c r="CT591"/>
      <c r="CU591"/>
      <c r="CV591"/>
      <c r="CW591"/>
      <c r="CX591"/>
      <c r="CY591"/>
      <c r="CZ591"/>
      <c r="DA591"/>
      <c r="DB591"/>
      <c r="DC591"/>
      <c r="DD591"/>
      <c r="DE591"/>
      <c r="DF591"/>
      <c r="DG591"/>
      <c r="DH591"/>
      <c r="DI591"/>
      <c r="DJ591"/>
      <c r="DK591"/>
      <c r="DL591"/>
      <c r="DM591"/>
      <c r="DN591"/>
      <c r="DO591"/>
      <c r="DP591"/>
      <c r="DQ591"/>
      <c r="DR591"/>
      <c r="DS591"/>
      <c r="DT591"/>
      <c r="DU591"/>
      <c r="DV591"/>
      <c r="DW591"/>
      <c r="DX591"/>
      <c r="DY591"/>
      <c r="DZ591"/>
      <c r="EA591"/>
      <c r="EB591"/>
      <c r="EC591"/>
      <c r="ED591"/>
      <c r="EE591"/>
      <c r="EF591"/>
      <c r="EG591"/>
      <c r="EH591"/>
      <c r="EI591"/>
      <c r="EJ591"/>
      <c r="EK591"/>
      <c r="EL591"/>
      <c r="EM591"/>
      <c r="EN591"/>
      <c r="EO591"/>
      <c r="EP591"/>
      <c r="EQ591"/>
      <c r="ER591"/>
      <c r="ES591"/>
      <c r="ET591"/>
      <c r="EU591"/>
      <c r="EV591"/>
      <c r="EW591"/>
      <c r="EX591"/>
      <c r="EY591"/>
      <c r="EZ591"/>
      <c r="FA591"/>
      <c r="FB591"/>
      <c r="FC591"/>
      <c r="FD591"/>
      <c r="FE591"/>
      <c r="FF591"/>
      <c r="FG591"/>
      <c r="FH591"/>
      <c r="FI591"/>
      <c r="FJ591"/>
      <c r="FK591"/>
      <c r="FL591"/>
      <c r="FM591"/>
      <c r="FN591"/>
      <c r="FO591"/>
      <c r="FP591"/>
      <c r="FQ591"/>
      <c r="FR591"/>
      <c r="FS591"/>
      <c r="FT591"/>
      <c r="FU591"/>
      <c r="FV591"/>
      <c r="FW591"/>
      <c r="FX591"/>
      <c r="FY591"/>
      <c r="FZ591"/>
      <c r="GA591"/>
      <c r="GB591"/>
      <c r="GC591"/>
      <c r="GD591"/>
      <c r="GE591"/>
      <c r="GF591"/>
      <c r="GG591"/>
      <c r="GH591"/>
      <c r="GI591"/>
      <c r="GJ591"/>
      <c r="GK591"/>
      <c r="GL591"/>
      <c r="GM591"/>
      <c r="GN591"/>
      <c r="GO591"/>
      <c r="GP591"/>
      <c r="GQ591"/>
      <c r="GR591"/>
      <c r="GS591"/>
      <c r="GT591"/>
      <c r="GU591"/>
      <c r="GV591"/>
      <c r="GW591"/>
      <c r="GX591"/>
      <c r="GY591"/>
      <c r="GZ591"/>
      <c r="HA591"/>
      <c r="HB591"/>
      <c r="HC591"/>
      <c r="HD591"/>
      <c r="HE591"/>
      <c r="HF591"/>
      <c r="HG591"/>
      <c r="HH591"/>
      <c r="HI591"/>
      <c r="HJ591"/>
      <c r="HK591"/>
      <c r="HL591"/>
      <c r="HM591"/>
      <c r="HN591"/>
      <c r="HO591"/>
      <c r="HP591"/>
      <c r="HQ591"/>
      <c r="HR591"/>
      <c r="HS591"/>
      <c r="HT591"/>
      <c r="HU591"/>
      <c r="HV591"/>
      <c r="HW591"/>
      <c r="HX591"/>
      <c r="HY591"/>
      <c r="HZ591"/>
      <c r="IA591"/>
      <c r="IB591"/>
      <c r="IC591"/>
      <c r="ID591"/>
      <c r="IE591"/>
      <c r="IF591"/>
      <c r="IG591"/>
      <c r="IH591"/>
      <c r="II591"/>
      <c r="IJ591"/>
      <c r="IK591"/>
      <c r="IL591"/>
      <c r="IM591"/>
      <c r="IN591"/>
      <c r="IO591"/>
      <c r="IP591"/>
      <c r="IQ591"/>
      <c r="IR591"/>
      <c r="IS591"/>
      <c r="IT591"/>
      <c r="IU591"/>
      <c r="IV591"/>
    </row>
    <row r="592" spans="1:256" s="152" customFormat="1" ht="26.25" customHeight="1" x14ac:dyDescent="0.2">
      <c r="A592" s="137">
        <v>2</v>
      </c>
      <c r="B592" s="140" t="s">
        <v>1407</v>
      </c>
      <c r="C592" s="137">
        <v>2016</v>
      </c>
      <c r="D592" s="340">
        <v>959.98</v>
      </c>
    </row>
    <row r="593" spans="1:256" ht="26.25" customHeight="1" x14ac:dyDescent="0.2">
      <c r="A593" s="137">
        <v>3</v>
      </c>
      <c r="B593" s="140" t="s">
        <v>1408</v>
      </c>
      <c r="C593" s="137">
        <v>2016</v>
      </c>
      <c r="D593" s="340">
        <v>500</v>
      </c>
      <c r="E593" s="152"/>
      <c r="F593" s="152"/>
      <c r="G593"/>
      <c r="H593"/>
      <c r="I593"/>
      <c r="J593"/>
      <c r="K593"/>
      <c r="L593"/>
      <c r="M593"/>
      <c r="N593"/>
      <c r="O593"/>
      <c r="P593"/>
      <c r="Q593"/>
      <c r="R593"/>
      <c r="S593"/>
      <c r="T593"/>
      <c r="U593"/>
      <c r="V593"/>
      <c r="W593"/>
      <c r="X593"/>
      <c r="Y593"/>
      <c r="Z593"/>
      <c r="AA593"/>
      <c r="AB593"/>
      <c r="AC593"/>
      <c r="AD593"/>
      <c r="AE593"/>
      <c r="AF593"/>
      <c r="AG593"/>
      <c r="AH593"/>
      <c r="AI593"/>
      <c r="AJ593"/>
      <c r="AK593"/>
      <c r="AL593"/>
      <c r="AM593"/>
      <c r="AN593"/>
      <c r="AO593"/>
      <c r="AP593"/>
      <c r="AQ593"/>
      <c r="AR593"/>
      <c r="AS593"/>
      <c r="AT593"/>
      <c r="AU593"/>
      <c r="AV593"/>
      <c r="AW593"/>
      <c r="AX593"/>
      <c r="AY593"/>
      <c r="AZ593"/>
      <c r="BA593"/>
      <c r="BB593"/>
      <c r="BC593"/>
      <c r="BD593"/>
      <c r="BE593"/>
      <c r="BF593"/>
      <c r="BG593"/>
      <c r="BH593"/>
      <c r="BI593"/>
      <c r="BJ593"/>
      <c r="BK593"/>
      <c r="BL593"/>
      <c r="BM593"/>
      <c r="BN593"/>
      <c r="BO593"/>
      <c r="BP593"/>
      <c r="BQ593"/>
      <c r="BR593"/>
      <c r="BS593"/>
      <c r="BT593"/>
      <c r="BU593"/>
      <c r="BV593"/>
      <c r="BW593"/>
      <c r="BX593"/>
      <c r="BY593"/>
      <c r="BZ593"/>
      <c r="CA593"/>
      <c r="CB593"/>
      <c r="CC593"/>
      <c r="CD593"/>
      <c r="CE593"/>
      <c r="CF593"/>
      <c r="CG593"/>
      <c r="CH593"/>
      <c r="CI593"/>
      <c r="CJ593"/>
      <c r="CK593"/>
      <c r="CL593"/>
      <c r="CM593"/>
      <c r="CN593"/>
      <c r="CO593"/>
      <c r="CP593"/>
      <c r="CQ593"/>
      <c r="CR593"/>
      <c r="CS593"/>
      <c r="CT593"/>
      <c r="CU593"/>
      <c r="CV593"/>
      <c r="CW593"/>
      <c r="CX593"/>
      <c r="CY593"/>
      <c r="CZ593"/>
      <c r="DA593"/>
      <c r="DB593"/>
      <c r="DC593"/>
      <c r="DD593"/>
      <c r="DE593"/>
      <c r="DF593"/>
      <c r="DG593"/>
      <c r="DH593"/>
      <c r="DI593"/>
      <c r="DJ593"/>
      <c r="DK593"/>
      <c r="DL593"/>
      <c r="DM593"/>
      <c r="DN593"/>
      <c r="DO593"/>
      <c r="DP593"/>
      <c r="DQ593"/>
      <c r="DR593"/>
      <c r="DS593"/>
      <c r="DT593"/>
      <c r="DU593"/>
      <c r="DV593"/>
      <c r="DW593"/>
      <c r="DX593"/>
      <c r="DY593"/>
      <c r="DZ593"/>
      <c r="EA593"/>
      <c r="EB593"/>
      <c r="EC593"/>
      <c r="ED593"/>
      <c r="EE593"/>
      <c r="EF593"/>
      <c r="EG593"/>
      <c r="EH593"/>
      <c r="EI593"/>
      <c r="EJ593"/>
      <c r="EK593"/>
      <c r="EL593"/>
      <c r="EM593"/>
      <c r="EN593"/>
      <c r="EO593"/>
      <c r="EP593"/>
      <c r="EQ593"/>
      <c r="ER593"/>
      <c r="ES593"/>
      <c r="ET593"/>
      <c r="EU593"/>
      <c r="EV593"/>
      <c r="EW593"/>
      <c r="EX593"/>
      <c r="EY593"/>
      <c r="EZ593"/>
      <c r="FA593"/>
      <c r="FB593"/>
      <c r="FC593"/>
      <c r="FD593"/>
      <c r="FE593"/>
      <c r="FF593"/>
      <c r="FG593"/>
      <c r="FH593"/>
      <c r="FI593"/>
      <c r="FJ593"/>
      <c r="FK593"/>
      <c r="FL593"/>
      <c r="FM593"/>
      <c r="FN593"/>
      <c r="FO593"/>
      <c r="FP593"/>
      <c r="FQ593"/>
      <c r="FR593"/>
      <c r="FS593"/>
      <c r="FT593"/>
      <c r="FU593"/>
      <c r="FV593"/>
      <c r="FW593"/>
      <c r="FX593"/>
      <c r="FY593"/>
      <c r="FZ593"/>
      <c r="GA593"/>
      <c r="GB593"/>
      <c r="GC593"/>
      <c r="GD593"/>
      <c r="GE593"/>
      <c r="GF593"/>
      <c r="GG593"/>
      <c r="GH593"/>
      <c r="GI593"/>
      <c r="GJ593"/>
      <c r="GK593"/>
      <c r="GL593"/>
      <c r="GM593"/>
      <c r="GN593"/>
      <c r="GO593"/>
      <c r="GP593"/>
      <c r="GQ593"/>
      <c r="GR593"/>
      <c r="GS593"/>
      <c r="GT593"/>
      <c r="GU593"/>
      <c r="GV593"/>
      <c r="GW593"/>
      <c r="GX593"/>
      <c r="GY593"/>
      <c r="GZ593"/>
      <c r="HA593"/>
      <c r="HB593"/>
      <c r="HC593"/>
      <c r="HD593"/>
      <c r="HE593"/>
      <c r="HF593"/>
      <c r="HG593"/>
      <c r="HH593"/>
      <c r="HI593"/>
      <c r="HJ593"/>
      <c r="HK593"/>
      <c r="HL593"/>
      <c r="HM593"/>
      <c r="HN593"/>
      <c r="HO593"/>
      <c r="HP593"/>
      <c r="HQ593"/>
      <c r="HR593"/>
      <c r="HS593"/>
      <c r="HT593"/>
      <c r="HU593"/>
      <c r="HV593"/>
      <c r="HW593"/>
      <c r="HX593"/>
      <c r="HY593"/>
      <c r="HZ593"/>
      <c r="IA593"/>
      <c r="IB593"/>
      <c r="IC593"/>
      <c r="ID593"/>
      <c r="IE593"/>
      <c r="IF593"/>
      <c r="IG593"/>
      <c r="IH593"/>
      <c r="II593"/>
      <c r="IJ593"/>
      <c r="IK593"/>
      <c r="IL593"/>
      <c r="IM593"/>
      <c r="IN593"/>
      <c r="IO593"/>
      <c r="IP593"/>
      <c r="IQ593"/>
      <c r="IR593"/>
      <c r="IS593"/>
      <c r="IT593"/>
      <c r="IU593"/>
      <c r="IV593"/>
    </row>
    <row r="594" spans="1:256" ht="26.25" customHeight="1" x14ac:dyDescent="0.2">
      <c r="A594" s="137">
        <v>4</v>
      </c>
      <c r="B594" s="140" t="s">
        <v>1409</v>
      </c>
      <c r="C594" s="137">
        <v>2014</v>
      </c>
      <c r="D594" s="340">
        <v>1097.45</v>
      </c>
      <c r="E594"/>
      <c r="F594"/>
      <c r="G594"/>
      <c r="H594"/>
      <c r="I594"/>
      <c r="J594"/>
      <c r="K594"/>
      <c r="L594"/>
      <c r="M594"/>
      <c r="N594"/>
      <c r="O594"/>
      <c r="P594"/>
      <c r="Q594"/>
      <c r="R594"/>
      <c r="S594"/>
      <c r="T594"/>
      <c r="U594"/>
      <c r="V594"/>
      <c r="W594"/>
      <c r="X594"/>
      <c r="Y594"/>
      <c r="Z594"/>
      <c r="AA594"/>
      <c r="AB594"/>
      <c r="AC594"/>
      <c r="AD594"/>
      <c r="AE594"/>
      <c r="AF594"/>
      <c r="AG594"/>
      <c r="AH594"/>
      <c r="AI594"/>
      <c r="AJ594"/>
      <c r="AK594"/>
      <c r="AL594"/>
      <c r="AM594"/>
      <c r="AN594"/>
      <c r="AO594"/>
      <c r="AP594"/>
      <c r="AQ594"/>
      <c r="AR594"/>
      <c r="AS594"/>
      <c r="AT594"/>
      <c r="AU594"/>
      <c r="AV594"/>
      <c r="AW594"/>
      <c r="AX594"/>
      <c r="AY594"/>
      <c r="AZ594"/>
      <c r="BA594"/>
      <c r="BB594"/>
      <c r="BC594"/>
      <c r="BD594"/>
      <c r="BE594"/>
      <c r="BF594"/>
      <c r="BG594"/>
      <c r="BH594"/>
      <c r="BI594"/>
      <c r="BJ594"/>
      <c r="BK594"/>
      <c r="BL594"/>
      <c r="BM594"/>
      <c r="BN594"/>
      <c r="BO594"/>
      <c r="BP594"/>
      <c r="BQ594"/>
      <c r="BR594"/>
      <c r="BS594"/>
      <c r="BT594"/>
      <c r="BU594"/>
      <c r="BV594"/>
      <c r="BW594"/>
      <c r="BX594"/>
      <c r="BY594"/>
      <c r="BZ594"/>
      <c r="CA594"/>
      <c r="CB594"/>
      <c r="CC594"/>
      <c r="CD594"/>
      <c r="CE594"/>
      <c r="CF594"/>
      <c r="CG594"/>
      <c r="CH594"/>
      <c r="CI594"/>
      <c r="CJ594"/>
      <c r="CK594"/>
      <c r="CL594"/>
      <c r="CM594"/>
      <c r="CN594"/>
      <c r="CO594"/>
      <c r="CP594"/>
      <c r="CQ594"/>
      <c r="CR594"/>
      <c r="CS594"/>
      <c r="CT594"/>
      <c r="CU594"/>
      <c r="CV594"/>
      <c r="CW594"/>
      <c r="CX594"/>
      <c r="CY594"/>
      <c r="CZ594"/>
      <c r="DA594"/>
      <c r="DB594"/>
      <c r="DC594"/>
      <c r="DD594"/>
      <c r="DE594"/>
      <c r="DF594"/>
      <c r="DG594"/>
      <c r="DH594"/>
      <c r="DI594"/>
      <c r="DJ594"/>
      <c r="DK594"/>
      <c r="DL594"/>
      <c r="DM594"/>
      <c r="DN594"/>
      <c r="DO594"/>
      <c r="DP594"/>
      <c r="DQ594"/>
      <c r="DR594"/>
      <c r="DS594"/>
      <c r="DT594"/>
      <c r="DU594"/>
      <c r="DV594"/>
      <c r="DW594"/>
      <c r="DX594"/>
      <c r="DY594"/>
      <c r="DZ594"/>
      <c r="EA594"/>
      <c r="EB594"/>
      <c r="EC594"/>
      <c r="ED594"/>
      <c r="EE594"/>
      <c r="EF594"/>
      <c r="EG594"/>
      <c r="EH594"/>
      <c r="EI594"/>
      <c r="EJ594"/>
      <c r="EK594"/>
      <c r="EL594"/>
      <c r="EM594"/>
      <c r="EN594"/>
      <c r="EO594"/>
      <c r="EP594"/>
      <c r="EQ594"/>
      <c r="ER594"/>
      <c r="ES594"/>
      <c r="ET594"/>
      <c r="EU594"/>
      <c r="EV594"/>
      <c r="EW594"/>
      <c r="EX594"/>
      <c r="EY594"/>
      <c r="EZ594"/>
      <c r="FA594"/>
      <c r="FB594"/>
      <c r="FC594"/>
      <c r="FD594"/>
      <c r="FE594"/>
      <c r="FF594"/>
      <c r="FG594"/>
      <c r="FH594"/>
      <c r="FI594"/>
      <c r="FJ594"/>
      <c r="FK594"/>
      <c r="FL594"/>
      <c r="FM594"/>
      <c r="FN594"/>
      <c r="FO594"/>
      <c r="FP594"/>
      <c r="FQ594"/>
      <c r="FR594"/>
      <c r="FS594"/>
      <c r="FT594"/>
      <c r="FU594"/>
      <c r="FV594"/>
      <c r="FW594"/>
      <c r="FX594"/>
      <c r="FY594"/>
      <c r="FZ594"/>
      <c r="GA594"/>
      <c r="GB594"/>
      <c r="GC594"/>
      <c r="GD594"/>
      <c r="GE594"/>
      <c r="GF594"/>
      <c r="GG594"/>
      <c r="GH594"/>
      <c r="GI594"/>
      <c r="GJ594"/>
      <c r="GK594"/>
      <c r="GL594"/>
      <c r="GM594"/>
      <c r="GN594"/>
      <c r="GO594"/>
      <c r="GP594"/>
      <c r="GQ594"/>
      <c r="GR594"/>
      <c r="GS594"/>
      <c r="GT594"/>
      <c r="GU594"/>
      <c r="GV594"/>
      <c r="GW594"/>
      <c r="GX594"/>
      <c r="GY594"/>
      <c r="GZ594"/>
      <c r="HA594"/>
      <c r="HB594"/>
      <c r="HC594"/>
      <c r="HD594"/>
      <c r="HE594"/>
      <c r="HF594"/>
      <c r="HG594"/>
      <c r="HH594"/>
      <c r="HI594"/>
      <c r="HJ594"/>
      <c r="HK594"/>
      <c r="HL594"/>
      <c r="HM594"/>
      <c r="HN594"/>
      <c r="HO594"/>
      <c r="HP594"/>
      <c r="HQ594"/>
      <c r="HR594"/>
      <c r="HS594"/>
      <c r="HT594"/>
      <c r="HU594"/>
      <c r="HV594"/>
      <c r="HW594"/>
      <c r="HX594"/>
      <c r="HY594"/>
      <c r="HZ594"/>
      <c r="IA594"/>
      <c r="IB594"/>
      <c r="IC594"/>
      <c r="ID594"/>
      <c r="IE594"/>
      <c r="IF594"/>
      <c r="IG594"/>
      <c r="IH594"/>
      <c r="II594"/>
      <c r="IJ594"/>
      <c r="IK594"/>
      <c r="IL594"/>
      <c r="IM594"/>
      <c r="IN594"/>
      <c r="IO594"/>
      <c r="IP594"/>
      <c r="IQ594"/>
      <c r="IR594"/>
      <c r="IS594"/>
      <c r="IT594"/>
      <c r="IU594"/>
      <c r="IV594"/>
    </row>
    <row r="595" spans="1:256" ht="26.25" customHeight="1" x14ac:dyDescent="0.2">
      <c r="A595" s="159">
        <v>5</v>
      </c>
      <c r="B595" s="160" t="s">
        <v>1410</v>
      </c>
      <c r="C595" s="159">
        <v>2017</v>
      </c>
      <c r="D595" s="347">
        <v>1898.98</v>
      </c>
      <c r="E595"/>
      <c r="F595"/>
      <c r="G595"/>
      <c r="H595"/>
      <c r="I595"/>
      <c r="J595"/>
      <c r="K595"/>
      <c r="L595"/>
      <c r="M595"/>
      <c r="N595"/>
      <c r="O595"/>
      <c r="P595"/>
      <c r="Q595"/>
      <c r="R595"/>
      <c r="S595"/>
      <c r="T595"/>
      <c r="U595"/>
      <c r="V595"/>
      <c r="W595"/>
      <c r="X595"/>
      <c r="Y595"/>
      <c r="Z595"/>
      <c r="AA595"/>
      <c r="AB595"/>
      <c r="AC595"/>
      <c r="AD595"/>
      <c r="AE595"/>
      <c r="AF595"/>
      <c r="AG595"/>
      <c r="AH595"/>
      <c r="AI595"/>
      <c r="AJ595"/>
      <c r="AK595"/>
      <c r="AL595"/>
      <c r="AM595"/>
      <c r="AN595"/>
      <c r="AO595"/>
      <c r="AP595"/>
      <c r="AQ595"/>
      <c r="AR595"/>
      <c r="AS595"/>
      <c r="AT595"/>
      <c r="AU595"/>
      <c r="AV595"/>
      <c r="AW595"/>
      <c r="AX595"/>
      <c r="AY595"/>
      <c r="AZ595"/>
      <c r="BA595"/>
      <c r="BB595"/>
      <c r="BC595"/>
      <c r="BD595"/>
      <c r="BE595"/>
      <c r="BF595"/>
      <c r="BG595"/>
      <c r="BH595"/>
      <c r="BI595"/>
      <c r="BJ595"/>
      <c r="BK595"/>
      <c r="BL595"/>
      <c r="BM595"/>
      <c r="BN595"/>
      <c r="BO595"/>
      <c r="BP595"/>
      <c r="BQ595"/>
      <c r="BR595"/>
      <c r="BS595"/>
      <c r="BT595"/>
      <c r="BU595"/>
      <c r="BV595"/>
      <c r="BW595"/>
      <c r="BX595"/>
      <c r="BY595"/>
      <c r="BZ595"/>
      <c r="CA595"/>
      <c r="CB595"/>
      <c r="CC595"/>
      <c r="CD595"/>
      <c r="CE595"/>
      <c r="CF595"/>
      <c r="CG595"/>
      <c r="CH595"/>
      <c r="CI595"/>
      <c r="CJ595"/>
      <c r="CK595"/>
      <c r="CL595"/>
      <c r="CM595"/>
      <c r="CN595"/>
      <c r="CO595"/>
      <c r="CP595"/>
      <c r="CQ595"/>
      <c r="CR595"/>
      <c r="CS595"/>
      <c r="CT595"/>
      <c r="CU595"/>
      <c r="CV595"/>
      <c r="CW595"/>
      <c r="CX595"/>
      <c r="CY595"/>
      <c r="CZ595"/>
      <c r="DA595"/>
      <c r="DB595"/>
      <c r="DC595"/>
      <c r="DD595"/>
      <c r="DE595"/>
      <c r="DF595"/>
      <c r="DG595"/>
      <c r="DH595"/>
      <c r="DI595"/>
      <c r="DJ595"/>
      <c r="DK595"/>
      <c r="DL595"/>
      <c r="DM595"/>
      <c r="DN595"/>
      <c r="DO595"/>
      <c r="DP595"/>
      <c r="DQ595"/>
      <c r="DR595"/>
      <c r="DS595"/>
      <c r="DT595"/>
      <c r="DU595"/>
      <c r="DV595"/>
      <c r="DW595"/>
      <c r="DX595"/>
      <c r="DY595"/>
      <c r="DZ595"/>
      <c r="EA595"/>
      <c r="EB595"/>
      <c r="EC595"/>
      <c r="ED595"/>
      <c r="EE595"/>
      <c r="EF595"/>
      <c r="EG595"/>
      <c r="EH595"/>
      <c r="EI595"/>
      <c r="EJ595"/>
      <c r="EK595"/>
      <c r="EL595"/>
      <c r="EM595"/>
      <c r="EN595"/>
      <c r="EO595"/>
      <c r="EP595"/>
      <c r="EQ595"/>
      <c r="ER595"/>
      <c r="ES595"/>
      <c r="ET595"/>
      <c r="EU595"/>
      <c r="EV595"/>
      <c r="EW595"/>
      <c r="EX595"/>
      <c r="EY595"/>
      <c r="EZ595"/>
      <c r="FA595"/>
      <c r="FB595"/>
      <c r="FC595"/>
      <c r="FD595"/>
      <c r="FE595"/>
      <c r="FF595"/>
      <c r="FG595"/>
      <c r="FH595"/>
      <c r="FI595"/>
      <c r="FJ595"/>
      <c r="FK595"/>
      <c r="FL595"/>
      <c r="FM595"/>
      <c r="FN595"/>
      <c r="FO595"/>
      <c r="FP595"/>
      <c r="FQ595"/>
      <c r="FR595"/>
      <c r="FS595"/>
      <c r="FT595"/>
      <c r="FU595"/>
      <c r="FV595"/>
      <c r="FW595"/>
      <c r="FX595"/>
      <c r="FY595"/>
      <c r="FZ595"/>
      <c r="GA595"/>
      <c r="GB595"/>
      <c r="GC595"/>
      <c r="GD595"/>
      <c r="GE595"/>
      <c r="GF595"/>
      <c r="GG595"/>
      <c r="GH595"/>
      <c r="GI595"/>
      <c r="GJ595"/>
      <c r="GK595"/>
      <c r="GL595"/>
      <c r="GM595"/>
      <c r="GN595"/>
      <c r="GO595"/>
      <c r="GP595"/>
      <c r="GQ595"/>
      <c r="GR595"/>
      <c r="GS595"/>
      <c r="GT595"/>
      <c r="GU595"/>
      <c r="GV595"/>
      <c r="GW595"/>
      <c r="GX595"/>
      <c r="GY595"/>
      <c r="GZ595"/>
      <c r="HA595"/>
      <c r="HB595"/>
      <c r="HC595"/>
      <c r="HD595"/>
      <c r="HE595"/>
      <c r="HF595"/>
      <c r="HG595"/>
      <c r="HH595"/>
      <c r="HI595"/>
      <c r="HJ595"/>
      <c r="HK595"/>
      <c r="HL595"/>
      <c r="HM595"/>
      <c r="HN595"/>
      <c r="HO595"/>
      <c r="HP595"/>
      <c r="HQ595"/>
      <c r="HR595"/>
      <c r="HS595"/>
      <c r="HT595"/>
      <c r="HU595"/>
      <c r="HV595"/>
      <c r="HW595"/>
      <c r="HX595"/>
      <c r="HY595"/>
      <c r="HZ595"/>
      <c r="IA595"/>
      <c r="IB595"/>
      <c r="IC595"/>
      <c r="ID595"/>
      <c r="IE595"/>
      <c r="IF595"/>
      <c r="IG595"/>
      <c r="IH595"/>
      <c r="II595"/>
      <c r="IJ595"/>
      <c r="IK595"/>
      <c r="IL595"/>
      <c r="IM595"/>
      <c r="IN595"/>
      <c r="IO595"/>
      <c r="IP595"/>
      <c r="IQ595"/>
      <c r="IR595"/>
      <c r="IS595"/>
      <c r="IT595"/>
      <c r="IU595"/>
      <c r="IV595"/>
    </row>
    <row r="596" spans="1:256" s="152" customFormat="1" ht="26.25" customHeight="1" x14ac:dyDescent="0.2">
      <c r="A596" s="159">
        <v>6</v>
      </c>
      <c r="B596" s="160" t="s">
        <v>1411</v>
      </c>
      <c r="C596" s="159">
        <v>2018</v>
      </c>
      <c r="D596" s="347">
        <v>2218</v>
      </c>
    </row>
    <row r="597" spans="1:256" s="152" customFormat="1" ht="26.25" customHeight="1" x14ac:dyDescent="0.2">
      <c r="A597" s="159">
        <v>7</v>
      </c>
      <c r="B597" s="160" t="s">
        <v>1412</v>
      </c>
      <c r="C597" s="159">
        <v>2018</v>
      </c>
      <c r="D597" s="347">
        <v>2091</v>
      </c>
      <c r="E597"/>
      <c r="F597"/>
    </row>
    <row r="598" spans="1:256" ht="26.25" customHeight="1" x14ac:dyDescent="0.2">
      <c r="A598" s="137"/>
      <c r="B598" s="146" t="s">
        <v>457</v>
      </c>
      <c r="C598" s="145"/>
      <c r="D598" s="342">
        <f>SUM(D591:D597)</f>
        <v>9335.41</v>
      </c>
      <c r="E598"/>
      <c r="F598"/>
      <c r="G598"/>
      <c r="H598"/>
      <c r="I598"/>
      <c r="J598"/>
      <c r="K598"/>
      <c r="L598"/>
      <c r="M598"/>
      <c r="N598"/>
      <c r="O598"/>
      <c r="P598"/>
      <c r="Q598"/>
      <c r="R598"/>
      <c r="S598"/>
      <c r="T598"/>
      <c r="U598"/>
      <c r="V598"/>
      <c r="W598"/>
      <c r="X598"/>
      <c r="Y598"/>
      <c r="Z598"/>
      <c r="AA598"/>
      <c r="AB598"/>
      <c r="AC598"/>
      <c r="AD598"/>
      <c r="AE598"/>
      <c r="AF598"/>
      <c r="AG598"/>
      <c r="AH598"/>
      <c r="AI598"/>
      <c r="AJ598"/>
      <c r="AK598"/>
      <c r="AL598"/>
      <c r="AM598"/>
      <c r="AN598"/>
      <c r="AO598"/>
      <c r="AP598"/>
      <c r="AQ598"/>
      <c r="AR598"/>
      <c r="AS598"/>
      <c r="AT598"/>
      <c r="AU598"/>
      <c r="AV598"/>
      <c r="AW598"/>
      <c r="AX598"/>
      <c r="AY598"/>
      <c r="AZ598"/>
      <c r="BA598"/>
      <c r="BB598"/>
      <c r="BC598"/>
      <c r="BD598"/>
      <c r="BE598"/>
      <c r="BF598"/>
      <c r="BG598"/>
      <c r="BH598"/>
      <c r="BI598"/>
      <c r="BJ598"/>
      <c r="BK598"/>
      <c r="BL598"/>
      <c r="BM598"/>
      <c r="BN598"/>
      <c r="BO598"/>
      <c r="BP598"/>
      <c r="BQ598"/>
      <c r="BR598"/>
      <c r="BS598"/>
      <c r="BT598"/>
      <c r="BU598"/>
      <c r="BV598"/>
      <c r="BW598"/>
      <c r="BX598"/>
      <c r="BY598"/>
      <c r="BZ598"/>
      <c r="CA598"/>
      <c r="CB598"/>
      <c r="CC598"/>
      <c r="CD598"/>
      <c r="CE598"/>
      <c r="CF598"/>
      <c r="CG598"/>
      <c r="CH598"/>
      <c r="CI598"/>
      <c r="CJ598"/>
      <c r="CK598"/>
      <c r="CL598"/>
      <c r="CM598"/>
      <c r="CN598"/>
      <c r="CO598"/>
      <c r="CP598"/>
      <c r="CQ598"/>
      <c r="CR598"/>
      <c r="CS598"/>
      <c r="CT598"/>
      <c r="CU598"/>
      <c r="CV598"/>
      <c r="CW598"/>
      <c r="CX598"/>
      <c r="CY598"/>
      <c r="CZ598"/>
      <c r="DA598"/>
      <c r="DB598"/>
      <c r="DC598"/>
      <c r="DD598"/>
      <c r="DE598"/>
      <c r="DF598"/>
      <c r="DG598"/>
      <c r="DH598"/>
      <c r="DI598"/>
      <c r="DJ598"/>
      <c r="DK598"/>
      <c r="DL598"/>
      <c r="DM598"/>
      <c r="DN598"/>
      <c r="DO598"/>
      <c r="DP598"/>
      <c r="DQ598"/>
      <c r="DR598"/>
      <c r="DS598"/>
      <c r="DT598"/>
      <c r="DU598"/>
      <c r="DV598"/>
      <c r="DW598"/>
      <c r="DX598"/>
      <c r="DY598"/>
      <c r="DZ598"/>
      <c r="EA598"/>
      <c r="EB598"/>
      <c r="EC598"/>
      <c r="ED598"/>
      <c r="EE598"/>
      <c r="EF598"/>
      <c r="EG598"/>
      <c r="EH598"/>
      <c r="EI598"/>
      <c r="EJ598"/>
      <c r="EK598"/>
      <c r="EL598"/>
      <c r="EM598"/>
      <c r="EN598"/>
      <c r="EO598"/>
      <c r="EP598"/>
      <c r="EQ598"/>
      <c r="ER598"/>
      <c r="ES598"/>
      <c r="ET598"/>
      <c r="EU598"/>
      <c r="EV598"/>
      <c r="EW598"/>
      <c r="EX598"/>
      <c r="EY598"/>
      <c r="EZ598"/>
      <c r="FA598"/>
      <c r="FB598"/>
      <c r="FC598"/>
      <c r="FD598"/>
      <c r="FE598"/>
      <c r="FF598"/>
      <c r="FG598"/>
      <c r="FH598"/>
      <c r="FI598"/>
      <c r="FJ598"/>
      <c r="FK598"/>
      <c r="FL598"/>
      <c r="FM598"/>
      <c r="FN598"/>
      <c r="FO598"/>
      <c r="FP598"/>
      <c r="FQ598"/>
      <c r="FR598"/>
      <c r="FS598"/>
      <c r="FT598"/>
      <c r="FU598"/>
      <c r="FV598"/>
      <c r="FW598"/>
      <c r="FX598"/>
      <c r="FY598"/>
      <c r="FZ598"/>
      <c r="GA598"/>
      <c r="GB598"/>
      <c r="GC598"/>
      <c r="GD598"/>
      <c r="GE598"/>
      <c r="GF598"/>
      <c r="GG598"/>
      <c r="GH598"/>
      <c r="GI598"/>
      <c r="GJ598"/>
      <c r="GK598"/>
      <c r="GL598"/>
      <c r="GM598"/>
      <c r="GN598"/>
      <c r="GO598"/>
      <c r="GP598"/>
      <c r="GQ598"/>
      <c r="GR598"/>
      <c r="GS598"/>
      <c r="GT598"/>
      <c r="GU598"/>
      <c r="GV598"/>
      <c r="GW598"/>
      <c r="GX598"/>
      <c r="GY598"/>
      <c r="GZ598"/>
      <c r="HA598"/>
      <c r="HB598"/>
      <c r="HC598"/>
      <c r="HD598"/>
      <c r="HE598"/>
      <c r="HF598"/>
      <c r="HG598"/>
      <c r="HH598"/>
      <c r="HI598"/>
      <c r="HJ598"/>
      <c r="HK598"/>
      <c r="HL598"/>
      <c r="HM598"/>
      <c r="HN598"/>
      <c r="HO598"/>
      <c r="HP598"/>
      <c r="HQ598"/>
      <c r="HR598"/>
      <c r="HS598"/>
      <c r="HT598"/>
      <c r="HU598"/>
      <c r="HV598"/>
      <c r="HW598"/>
      <c r="HX598"/>
      <c r="HY598"/>
      <c r="HZ598"/>
      <c r="IA598"/>
      <c r="IB598"/>
      <c r="IC598"/>
      <c r="ID598"/>
      <c r="IE598"/>
      <c r="IF598"/>
      <c r="IG598"/>
      <c r="IH598"/>
      <c r="II598"/>
      <c r="IJ598"/>
      <c r="IK598"/>
      <c r="IL598"/>
      <c r="IM598"/>
      <c r="IN598"/>
      <c r="IO598"/>
      <c r="IP598"/>
      <c r="IQ598"/>
      <c r="IR598"/>
      <c r="IS598"/>
      <c r="IT598"/>
      <c r="IU598"/>
      <c r="IV598"/>
    </row>
    <row r="599" spans="1:256" ht="26.25" customHeight="1" x14ac:dyDescent="0.2">
      <c r="A599" s="427" t="s">
        <v>1163</v>
      </c>
      <c r="B599" s="427"/>
      <c r="C599" s="427"/>
      <c r="D599" s="427"/>
      <c r="E599" s="152"/>
      <c r="F599" s="152"/>
      <c r="G599"/>
      <c r="H599"/>
      <c r="I599"/>
      <c r="J599"/>
      <c r="K599"/>
      <c r="L599"/>
      <c r="M599"/>
      <c r="N599"/>
      <c r="O599"/>
      <c r="P599"/>
      <c r="Q599"/>
      <c r="R599"/>
      <c r="S599"/>
      <c r="T599"/>
      <c r="U599"/>
      <c r="V599"/>
      <c r="W599"/>
      <c r="X599"/>
      <c r="Y599"/>
      <c r="Z599"/>
      <c r="AA599"/>
      <c r="AB599"/>
      <c r="AC599"/>
      <c r="AD599"/>
      <c r="AE599"/>
      <c r="AF599"/>
      <c r="AG599"/>
      <c r="AH599"/>
      <c r="AI599"/>
      <c r="AJ599"/>
      <c r="AK599"/>
      <c r="AL599"/>
      <c r="AM599"/>
      <c r="AN599"/>
      <c r="AO599"/>
      <c r="AP599"/>
      <c r="AQ599"/>
      <c r="AR599"/>
      <c r="AS599"/>
      <c r="AT599"/>
      <c r="AU599"/>
      <c r="AV599"/>
      <c r="AW599"/>
      <c r="AX599"/>
      <c r="AY599"/>
      <c r="AZ599"/>
      <c r="BA599"/>
      <c r="BB599"/>
      <c r="BC599"/>
      <c r="BD599"/>
      <c r="BE599"/>
      <c r="BF599"/>
      <c r="BG599"/>
      <c r="BH599"/>
      <c r="BI599"/>
      <c r="BJ599"/>
      <c r="BK599"/>
      <c r="BL599"/>
      <c r="BM599"/>
      <c r="BN599"/>
      <c r="BO599"/>
      <c r="BP599"/>
      <c r="BQ599"/>
      <c r="BR599"/>
      <c r="BS599"/>
      <c r="BT599"/>
      <c r="BU599"/>
      <c r="BV599"/>
      <c r="BW599"/>
      <c r="BX599"/>
      <c r="BY599"/>
      <c r="BZ599"/>
      <c r="CA599"/>
      <c r="CB599"/>
      <c r="CC599"/>
      <c r="CD599"/>
      <c r="CE599"/>
      <c r="CF599"/>
      <c r="CG599"/>
      <c r="CH599"/>
      <c r="CI599"/>
      <c r="CJ599"/>
      <c r="CK599"/>
      <c r="CL599"/>
      <c r="CM599"/>
      <c r="CN599"/>
      <c r="CO599"/>
      <c r="CP599"/>
      <c r="CQ599"/>
      <c r="CR599"/>
      <c r="CS599"/>
      <c r="CT599"/>
      <c r="CU599"/>
      <c r="CV599"/>
      <c r="CW599"/>
      <c r="CX599"/>
      <c r="CY599"/>
      <c r="CZ599"/>
      <c r="DA599"/>
      <c r="DB599"/>
      <c r="DC599"/>
      <c r="DD599"/>
      <c r="DE599"/>
      <c r="DF599"/>
      <c r="DG599"/>
      <c r="DH599"/>
      <c r="DI599"/>
      <c r="DJ599"/>
      <c r="DK599"/>
      <c r="DL599"/>
      <c r="DM599"/>
      <c r="DN599"/>
      <c r="DO599"/>
      <c r="DP599"/>
      <c r="DQ599"/>
      <c r="DR599"/>
      <c r="DS599"/>
      <c r="DT599"/>
      <c r="DU599"/>
      <c r="DV599"/>
      <c r="DW599"/>
      <c r="DX599"/>
      <c r="DY599"/>
      <c r="DZ599"/>
      <c r="EA599"/>
      <c r="EB599"/>
      <c r="EC599"/>
      <c r="ED599"/>
      <c r="EE599"/>
      <c r="EF599"/>
      <c r="EG599"/>
      <c r="EH599"/>
      <c r="EI599"/>
      <c r="EJ599"/>
      <c r="EK599"/>
      <c r="EL599"/>
      <c r="EM599"/>
      <c r="EN599"/>
      <c r="EO599"/>
      <c r="EP599"/>
      <c r="EQ599"/>
      <c r="ER599"/>
      <c r="ES599"/>
      <c r="ET599"/>
      <c r="EU599"/>
      <c r="EV599"/>
      <c r="EW599"/>
      <c r="EX599"/>
      <c r="EY599"/>
      <c r="EZ599"/>
      <c r="FA599"/>
      <c r="FB599"/>
      <c r="FC599"/>
      <c r="FD599"/>
      <c r="FE599"/>
      <c r="FF599"/>
      <c r="FG599"/>
      <c r="FH599"/>
      <c r="FI599"/>
      <c r="FJ599"/>
      <c r="FK599"/>
      <c r="FL599"/>
      <c r="FM599"/>
      <c r="FN599"/>
      <c r="FO599"/>
      <c r="FP599"/>
      <c r="FQ599"/>
      <c r="FR599"/>
      <c r="FS599"/>
      <c r="FT599"/>
      <c r="FU599"/>
      <c r="FV599"/>
      <c r="FW599"/>
      <c r="FX599"/>
      <c r="FY599"/>
      <c r="FZ599"/>
      <c r="GA599"/>
      <c r="GB599"/>
      <c r="GC599"/>
      <c r="GD599"/>
      <c r="GE599"/>
      <c r="GF599"/>
      <c r="GG599"/>
      <c r="GH599"/>
      <c r="GI599"/>
      <c r="GJ599"/>
      <c r="GK599"/>
      <c r="GL599"/>
      <c r="GM599"/>
      <c r="GN599"/>
      <c r="GO599"/>
      <c r="GP599"/>
      <c r="GQ599"/>
      <c r="GR599"/>
      <c r="GS599"/>
      <c r="GT599"/>
      <c r="GU599"/>
      <c r="GV599"/>
      <c r="GW599"/>
      <c r="GX599"/>
      <c r="GY599"/>
      <c r="GZ599"/>
      <c r="HA599"/>
      <c r="HB599"/>
      <c r="HC599"/>
      <c r="HD599"/>
      <c r="HE599"/>
      <c r="HF599"/>
      <c r="HG599"/>
      <c r="HH599"/>
      <c r="HI599"/>
      <c r="HJ599"/>
      <c r="HK599"/>
      <c r="HL599"/>
      <c r="HM599"/>
      <c r="HN599"/>
      <c r="HO599"/>
      <c r="HP599"/>
      <c r="HQ599"/>
      <c r="HR599"/>
      <c r="HS599"/>
      <c r="HT599"/>
      <c r="HU599"/>
      <c r="HV599"/>
      <c r="HW599"/>
      <c r="HX599"/>
      <c r="HY599"/>
      <c r="HZ599"/>
      <c r="IA599"/>
      <c r="IB599"/>
      <c r="IC599"/>
      <c r="ID599"/>
      <c r="IE599"/>
      <c r="IF599"/>
      <c r="IG599"/>
      <c r="IH599"/>
      <c r="II599"/>
      <c r="IJ599"/>
      <c r="IK599"/>
      <c r="IL599"/>
      <c r="IM599"/>
      <c r="IN599"/>
      <c r="IO599"/>
      <c r="IP599"/>
      <c r="IQ599"/>
      <c r="IR599"/>
      <c r="IS599"/>
      <c r="IT599"/>
      <c r="IU599"/>
      <c r="IV599"/>
    </row>
    <row r="600" spans="1:256" ht="26.25" customHeight="1" x14ac:dyDescent="0.2">
      <c r="A600" s="137">
        <v>1</v>
      </c>
      <c r="B600" s="140" t="s">
        <v>1413</v>
      </c>
      <c r="C600" s="137">
        <v>2015</v>
      </c>
      <c r="D600" s="340">
        <v>970</v>
      </c>
      <c r="E600" s="152"/>
      <c r="F600" s="152"/>
      <c r="G600"/>
      <c r="H600"/>
      <c r="I600"/>
      <c r="J600"/>
      <c r="K600"/>
      <c r="L600"/>
      <c r="M600"/>
      <c r="N600"/>
      <c r="O600"/>
      <c r="P600"/>
      <c r="Q600"/>
      <c r="R600"/>
      <c r="S600"/>
      <c r="T600"/>
      <c r="U600"/>
      <c r="V600"/>
      <c r="W600"/>
      <c r="X600"/>
      <c r="Y600"/>
      <c r="Z600"/>
      <c r="AA600"/>
      <c r="AB600"/>
      <c r="AC600"/>
      <c r="AD600"/>
      <c r="AE600"/>
      <c r="AF600"/>
      <c r="AG600"/>
      <c r="AH600"/>
      <c r="AI600"/>
      <c r="AJ600"/>
      <c r="AK600"/>
      <c r="AL600"/>
      <c r="AM600"/>
      <c r="AN600"/>
      <c r="AO600"/>
      <c r="AP600"/>
      <c r="AQ600"/>
      <c r="AR600"/>
      <c r="AS600"/>
      <c r="AT600"/>
      <c r="AU600"/>
      <c r="AV600"/>
      <c r="AW600"/>
      <c r="AX600"/>
      <c r="AY600"/>
      <c r="AZ600"/>
      <c r="BA600"/>
      <c r="BB600"/>
      <c r="BC600"/>
      <c r="BD600"/>
      <c r="BE600"/>
      <c r="BF600"/>
      <c r="BG600"/>
      <c r="BH600"/>
      <c r="BI600"/>
      <c r="BJ600"/>
      <c r="BK600"/>
      <c r="BL600"/>
      <c r="BM600"/>
      <c r="BN600"/>
      <c r="BO600"/>
      <c r="BP600"/>
      <c r="BQ600"/>
      <c r="BR600"/>
      <c r="BS600"/>
      <c r="BT600"/>
      <c r="BU600"/>
      <c r="BV600"/>
      <c r="BW600"/>
      <c r="BX600"/>
      <c r="BY600"/>
      <c r="BZ600"/>
      <c r="CA600"/>
      <c r="CB600"/>
      <c r="CC600"/>
      <c r="CD600"/>
      <c r="CE600"/>
      <c r="CF600"/>
      <c r="CG600"/>
      <c r="CH600"/>
      <c r="CI600"/>
      <c r="CJ600"/>
      <c r="CK600"/>
      <c r="CL600"/>
      <c r="CM600"/>
      <c r="CN600"/>
      <c r="CO600"/>
      <c r="CP600"/>
      <c r="CQ600"/>
      <c r="CR600"/>
      <c r="CS600"/>
      <c r="CT600"/>
      <c r="CU600"/>
      <c r="CV600"/>
      <c r="CW600"/>
      <c r="CX600"/>
      <c r="CY600"/>
      <c r="CZ600"/>
      <c r="DA600"/>
      <c r="DB600"/>
      <c r="DC600"/>
      <c r="DD600"/>
      <c r="DE600"/>
      <c r="DF600"/>
      <c r="DG600"/>
      <c r="DH600"/>
      <c r="DI600"/>
      <c r="DJ600"/>
      <c r="DK600"/>
      <c r="DL600"/>
      <c r="DM600"/>
      <c r="DN600"/>
      <c r="DO600"/>
      <c r="DP600"/>
      <c r="DQ600"/>
      <c r="DR600"/>
      <c r="DS600"/>
      <c r="DT600"/>
      <c r="DU600"/>
      <c r="DV600"/>
      <c r="DW600"/>
      <c r="DX600"/>
      <c r="DY600"/>
      <c r="DZ600"/>
      <c r="EA600"/>
      <c r="EB600"/>
      <c r="EC600"/>
      <c r="ED600"/>
      <c r="EE600"/>
      <c r="EF600"/>
      <c r="EG600"/>
      <c r="EH600"/>
      <c r="EI600"/>
      <c r="EJ600"/>
      <c r="EK600"/>
      <c r="EL600"/>
      <c r="EM600"/>
      <c r="EN600"/>
      <c r="EO600"/>
      <c r="EP600"/>
      <c r="EQ600"/>
      <c r="ER600"/>
      <c r="ES600"/>
      <c r="ET600"/>
      <c r="EU600"/>
      <c r="EV600"/>
      <c r="EW600"/>
      <c r="EX600"/>
      <c r="EY600"/>
      <c r="EZ600"/>
      <c r="FA600"/>
      <c r="FB600"/>
      <c r="FC600"/>
      <c r="FD600"/>
      <c r="FE600"/>
      <c r="FF600"/>
      <c r="FG600"/>
      <c r="FH600"/>
      <c r="FI600"/>
      <c r="FJ600"/>
      <c r="FK600"/>
      <c r="FL600"/>
      <c r="FM600"/>
      <c r="FN600"/>
      <c r="FO600"/>
      <c r="FP600"/>
      <c r="FQ600"/>
      <c r="FR600"/>
      <c r="FS600"/>
      <c r="FT600"/>
      <c r="FU600"/>
      <c r="FV600"/>
      <c r="FW600"/>
      <c r="FX600"/>
      <c r="FY600"/>
      <c r="FZ600"/>
      <c r="GA600"/>
      <c r="GB600"/>
      <c r="GC600"/>
      <c r="GD600"/>
      <c r="GE600"/>
      <c r="GF600"/>
      <c r="GG600"/>
      <c r="GH600"/>
      <c r="GI600"/>
      <c r="GJ600"/>
      <c r="GK600"/>
      <c r="GL600"/>
      <c r="GM600"/>
      <c r="GN600"/>
      <c r="GO600"/>
      <c r="GP600"/>
      <c r="GQ600"/>
      <c r="GR600"/>
      <c r="GS600"/>
      <c r="GT600"/>
      <c r="GU600"/>
      <c r="GV600"/>
      <c r="GW600"/>
      <c r="GX600"/>
      <c r="GY600"/>
      <c r="GZ600"/>
      <c r="HA600"/>
      <c r="HB600"/>
      <c r="HC600"/>
      <c r="HD600"/>
      <c r="HE600"/>
      <c r="HF600"/>
      <c r="HG600"/>
      <c r="HH600"/>
      <c r="HI600"/>
      <c r="HJ600"/>
      <c r="HK600"/>
      <c r="HL600"/>
      <c r="HM600"/>
      <c r="HN600"/>
      <c r="HO600"/>
      <c r="HP600"/>
      <c r="HQ600"/>
      <c r="HR600"/>
      <c r="HS600"/>
      <c r="HT600"/>
      <c r="HU600"/>
      <c r="HV600"/>
      <c r="HW600"/>
      <c r="HX600"/>
      <c r="HY600"/>
      <c r="HZ600"/>
      <c r="IA600"/>
      <c r="IB600"/>
      <c r="IC600"/>
      <c r="ID600"/>
      <c r="IE600"/>
      <c r="IF600"/>
      <c r="IG600"/>
      <c r="IH600"/>
      <c r="II600"/>
      <c r="IJ600"/>
      <c r="IK600"/>
      <c r="IL600"/>
      <c r="IM600"/>
      <c r="IN600"/>
      <c r="IO600"/>
      <c r="IP600"/>
      <c r="IQ600"/>
      <c r="IR600"/>
      <c r="IS600"/>
      <c r="IT600"/>
      <c r="IU600"/>
      <c r="IV600"/>
    </row>
    <row r="601" spans="1:256" ht="26.25" customHeight="1" x14ac:dyDescent="0.2">
      <c r="A601" s="137">
        <v>2</v>
      </c>
      <c r="B601" s="140" t="s">
        <v>1414</v>
      </c>
      <c r="C601" s="137">
        <v>2015</v>
      </c>
      <c r="D601" s="340">
        <v>999</v>
      </c>
      <c r="E601" s="152"/>
      <c r="F601" s="152"/>
      <c r="G601"/>
      <c r="H601"/>
      <c r="I601"/>
      <c r="J601"/>
      <c r="K601"/>
      <c r="L601"/>
      <c r="M601"/>
      <c r="N601"/>
      <c r="O601"/>
      <c r="P601"/>
      <c r="Q601"/>
      <c r="R601"/>
      <c r="S601"/>
      <c r="T601"/>
      <c r="U601"/>
      <c r="V601"/>
      <c r="W601"/>
      <c r="X601"/>
      <c r="Y601"/>
      <c r="Z601"/>
      <c r="AA601"/>
      <c r="AB601"/>
      <c r="AC601"/>
      <c r="AD601"/>
      <c r="AE601"/>
      <c r="AF601"/>
      <c r="AG601"/>
      <c r="AH601"/>
      <c r="AI601"/>
      <c r="AJ601"/>
      <c r="AK601"/>
      <c r="AL601"/>
      <c r="AM601"/>
      <c r="AN601"/>
      <c r="AO601"/>
      <c r="AP601"/>
      <c r="AQ601"/>
      <c r="AR601"/>
      <c r="AS601"/>
      <c r="AT601"/>
      <c r="AU601"/>
      <c r="AV601"/>
      <c r="AW601"/>
      <c r="AX601"/>
      <c r="AY601"/>
      <c r="AZ601"/>
      <c r="BA601"/>
      <c r="BB601"/>
      <c r="BC601"/>
      <c r="BD601"/>
      <c r="BE601"/>
      <c r="BF601"/>
      <c r="BG601"/>
      <c r="BH601"/>
      <c r="BI601"/>
      <c r="BJ601"/>
      <c r="BK601"/>
      <c r="BL601"/>
      <c r="BM601"/>
      <c r="BN601"/>
      <c r="BO601"/>
      <c r="BP601"/>
      <c r="BQ601"/>
      <c r="BR601"/>
      <c r="BS601"/>
      <c r="BT601"/>
      <c r="BU601"/>
      <c r="BV601"/>
      <c r="BW601"/>
      <c r="BX601"/>
      <c r="BY601"/>
      <c r="BZ601"/>
      <c r="CA601"/>
      <c r="CB601"/>
      <c r="CC601"/>
      <c r="CD601"/>
      <c r="CE601"/>
      <c r="CF601"/>
      <c r="CG601"/>
      <c r="CH601"/>
      <c r="CI601"/>
      <c r="CJ601"/>
      <c r="CK601"/>
      <c r="CL601"/>
      <c r="CM601"/>
      <c r="CN601"/>
      <c r="CO601"/>
      <c r="CP601"/>
      <c r="CQ601"/>
      <c r="CR601"/>
      <c r="CS601"/>
      <c r="CT601"/>
      <c r="CU601"/>
      <c r="CV601"/>
      <c r="CW601"/>
      <c r="CX601"/>
      <c r="CY601"/>
      <c r="CZ601"/>
      <c r="DA601"/>
      <c r="DB601"/>
      <c r="DC601"/>
      <c r="DD601"/>
      <c r="DE601"/>
      <c r="DF601"/>
      <c r="DG601"/>
      <c r="DH601"/>
      <c r="DI601"/>
      <c r="DJ601"/>
      <c r="DK601"/>
      <c r="DL601"/>
      <c r="DM601"/>
      <c r="DN601"/>
      <c r="DO601"/>
      <c r="DP601"/>
      <c r="DQ601"/>
      <c r="DR601"/>
      <c r="DS601"/>
      <c r="DT601"/>
      <c r="DU601"/>
      <c r="DV601"/>
      <c r="DW601"/>
      <c r="DX601"/>
      <c r="DY601"/>
      <c r="DZ601"/>
      <c r="EA601"/>
      <c r="EB601"/>
      <c r="EC601"/>
      <c r="ED601"/>
      <c r="EE601"/>
      <c r="EF601"/>
      <c r="EG601"/>
      <c r="EH601"/>
      <c r="EI601"/>
      <c r="EJ601"/>
      <c r="EK601"/>
      <c r="EL601"/>
      <c r="EM601"/>
      <c r="EN601"/>
      <c r="EO601"/>
      <c r="EP601"/>
      <c r="EQ601"/>
      <c r="ER601"/>
      <c r="ES601"/>
      <c r="ET601"/>
      <c r="EU601"/>
      <c r="EV601"/>
      <c r="EW601"/>
      <c r="EX601"/>
      <c r="EY601"/>
      <c r="EZ601"/>
      <c r="FA601"/>
      <c r="FB601"/>
      <c r="FC601"/>
      <c r="FD601"/>
      <c r="FE601"/>
      <c r="FF601"/>
      <c r="FG601"/>
      <c r="FH601"/>
      <c r="FI601"/>
      <c r="FJ601"/>
      <c r="FK601"/>
      <c r="FL601"/>
      <c r="FM601"/>
      <c r="FN601"/>
      <c r="FO601"/>
      <c r="FP601"/>
      <c r="FQ601"/>
      <c r="FR601"/>
      <c r="FS601"/>
      <c r="FT601"/>
      <c r="FU601"/>
      <c r="FV601"/>
      <c r="FW601"/>
      <c r="FX601"/>
      <c r="FY601"/>
      <c r="FZ601"/>
      <c r="GA601"/>
      <c r="GB601"/>
      <c r="GC601"/>
      <c r="GD601"/>
      <c r="GE601"/>
      <c r="GF601"/>
      <c r="GG601"/>
      <c r="GH601"/>
      <c r="GI601"/>
      <c r="GJ601"/>
      <c r="GK601"/>
      <c r="GL601"/>
      <c r="GM601"/>
      <c r="GN601"/>
      <c r="GO601"/>
      <c r="GP601"/>
      <c r="GQ601"/>
      <c r="GR601"/>
      <c r="GS601"/>
      <c r="GT601"/>
      <c r="GU601"/>
      <c r="GV601"/>
      <c r="GW601"/>
      <c r="GX601"/>
      <c r="GY601"/>
      <c r="GZ601"/>
      <c r="HA601"/>
      <c r="HB601"/>
      <c r="HC601"/>
      <c r="HD601"/>
      <c r="HE601"/>
      <c r="HF601"/>
      <c r="HG601"/>
      <c r="HH601"/>
      <c r="HI601"/>
      <c r="HJ601"/>
      <c r="HK601"/>
      <c r="HL601"/>
      <c r="HM601"/>
      <c r="HN601"/>
      <c r="HO601"/>
      <c r="HP601"/>
      <c r="HQ601"/>
      <c r="HR601"/>
      <c r="HS601"/>
      <c r="HT601"/>
      <c r="HU601"/>
      <c r="HV601"/>
      <c r="HW601"/>
      <c r="HX601"/>
      <c r="HY601"/>
      <c r="HZ601"/>
      <c r="IA601"/>
      <c r="IB601"/>
      <c r="IC601"/>
      <c r="ID601"/>
      <c r="IE601"/>
      <c r="IF601"/>
      <c r="IG601"/>
      <c r="IH601"/>
      <c r="II601"/>
      <c r="IJ601"/>
      <c r="IK601"/>
      <c r="IL601"/>
      <c r="IM601"/>
      <c r="IN601"/>
      <c r="IO601"/>
      <c r="IP601"/>
      <c r="IQ601"/>
      <c r="IR601"/>
      <c r="IS601"/>
      <c r="IT601"/>
      <c r="IU601"/>
      <c r="IV601"/>
    </row>
    <row r="602" spans="1:256" ht="26.25" customHeight="1" x14ac:dyDescent="0.2">
      <c r="A602" s="137">
        <v>3</v>
      </c>
      <c r="B602" s="140" t="s">
        <v>1415</v>
      </c>
      <c r="C602" s="137">
        <v>2014</v>
      </c>
      <c r="D602" s="340">
        <v>599</v>
      </c>
      <c r="E602" s="152"/>
      <c r="F602" s="152"/>
      <c r="G602"/>
      <c r="H602"/>
      <c r="I602"/>
      <c r="J602"/>
      <c r="K602"/>
      <c r="L602"/>
      <c r="M602"/>
      <c r="N602"/>
      <c r="O602"/>
      <c r="P602"/>
      <c r="Q602"/>
      <c r="R602"/>
      <c r="S602"/>
      <c r="T602"/>
      <c r="U602"/>
      <c r="V602"/>
      <c r="W602"/>
      <c r="X602"/>
      <c r="Y602"/>
      <c r="Z602"/>
      <c r="AA602"/>
      <c r="AB602"/>
      <c r="AC602"/>
      <c r="AD602"/>
      <c r="AE602"/>
      <c r="AF602"/>
      <c r="AG602"/>
      <c r="AH602"/>
      <c r="AI602"/>
      <c r="AJ602"/>
      <c r="AK602"/>
      <c r="AL602"/>
      <c r="AM602"/>
      <c r="AN602"/>
      <c r="AO602"/>
      <c r="AP602"/>
      <c r="AQ602"/>
      <c r="AR602"/>
      <c r="AS602"/>
      <c r="AT602"/>
      <c r="AU602"/>
      <c r="AV602"/>
      <c r="AW602"/>
      <c r="AX602"/>
      <c r="AY602"/>
      <c r="AZ602"/>
      <c r="BA602"/>
      <c r="BB602"/>
      <c r="BC602"/>
      <c r="BD602"/>
      <c r="BE602"/>
      <c r="BF602"/>
      <c r="BG602"/>
      <c r="BH602"/>
      <c r="BI602"/>
      <c r="BJ602"/>
      <c r="BK602"/>
      <c r="BL602"/>
      <c r="BM602"/>
      <c r="BN602"/>
      <c r="BO602"/>
      <c r="BP602"/>
      <c r="BQ602"/>
      <c r="BR602"/>
      <c r="BS602"/>
      <c r="BT602"/>
      <c r="BU602"/>
      <c r="BV602"/>
      <c r="BW602"/>
      <c r="BX602"/>
      <c r="BY602"/>
      <c r="BZ602"/>
      <c r="CA602"/>
      <c r="CB602"/>
      <c r="CC602"/>
      <c r="CD602"/>
      <c r="CE602"/>
      <c r="CF602"/>
      <c r="CG602"/>
      <c r="CH602"/>
      <c r="CI602"/>
      <c r="CJ602"/>
      <c r="CK602"/>
      <c r="CL602"/>
      <c r="CM602"/>
      <c r="CN602"/>
      <c r="CO602"/>
      <c r="CP602"/>
      <c r="CQ602"/>
      <c r="CR602"/>
      <c r="CS602"/>
      <c r="CT602"/>
      <c r="CU602"/>
      <c r="CV602"/>
      <c r="CW602"/>
      <c r="CX602"/>
      <c r="CY602"/>
      <c r="CZ602"/>
      <c r="DA602"/>
      <c r="DB602"/>
      <c r="DC602"/>
      <c r="DD602"/>
      <c r="DE602"/>
      <c r="DF602"/>
      <c r="DG602"/>
      <c r="DH602"/>
      <c r="DI602"/>
      <c r="DJ602"/>
      <c r="DK602"/>
      <c r="DL602"/>
      <c r="DM602"/>
      <c r="DN602"/>
      <c r="DO602"/>
      <c r="DP602"/>
      <c r="DQ602"/>
      <c r="DR602"/>
      <c r="DS602"/>
      <c r="DT602"/>
      <c r="DU602"/>
      <c r="DV602"/>
      <c r="DW602"/>
      <c r="DX602"/>
      <c r="DY602"/>
      <c r="DZ602"/>
      <c r="EA602"/>
      <c r="EB602"/>
      <c r="EC602"/>
      <c r="ED602"/>
      <c r="EE602"/>
      <c r="EF602"/>
      <c r="EG602"/>
      <c r="EH602"/>
      <c r="EI602"/>
      <c r="EJ602"/>
      <c r="EK602"/>
      <c r="EL602"/>
      <c r="EM602"/>
      <c r="EN602"/>
      <c r="EO602"/>
      <c r="EP602"/>
      <c r="EQ602"/>
      <c r="ER602"/>
      <c r="ES602"/>
      <c r="ET602"/>
      <c r="EU602"/>
      <c r="EV602"/>
      <c r="EW602"/>
      <c r="EX602"/>
      <c r="EY602"/>
      <c r="EZ602"/>
      <c r="FA602"/>
      <c r="FB602"/>
      <c r="FC602"/>
      <c r="FD602"/>
      <c r="FE602"/>
      <c r="FF602"/>
      <c r="FG602"/>
      <c r="FH602"/>
      <c r="FI602"/>
      <c r="FJ602"/>
      <c r="FK602"/>
      <c r="FL602"/>
      <c r="FM602"/>
      <c r="FN602"/>
      <c r="FO602"/>
      <c r="FP602"/>
      <c r="FQ602"/>
      <c r="FR602"/>
      <c r="FS602"/>
      <c r="FT602"/>
      <c r="FU602"/>
      <c r="FV602"/>
      <c r="FW602"/>
      <c r="FX602"/>
      <c r="FY602"/>
      <c r="FZ602"/>
      <c r="GA602"/>
      <c r="GB602"/>
      <c r="GC602"/>
      <c r="GD602"/>
      <c r="GE602"/>
      <c r="GF602"/>
      <c r="GG602"/>
      <c r="GH602"/>
      <c r="GI602"/>
      <c r="GJ602"/>
      <c r="GK602"/>
      <c r="GL602"/>
      <c r="GM602"/>
      <c r="GN602"/>
      <c r="GO602"/>
      <c r="GP602"/>
      <c r="GQ602"/>
      <c r="GR602"/>
      <c r="GS602"/>
      <c r="GT602"/>
      <c r="GU602"/>
      <c r="GV602"/>
      <c r="GW602"/>
      <c r="GX602"/>
      <c r="GY602"/>
      <c r="GZ602"/>
      <c r="HA602"/>
      <c r="HB602"/>
      <c r="HC602"/>
      <c r="HD602"/>
      <c r="HE602"/>
      <c r="HF602"/>
      <c r="HG602"/>
      <c r="HH602"/>
      <c r="HI602"/>
      <c r="HJ602"/>
      <c r="HK602"/>
      <c r="HL602"/>
      <c r="HM602"/>
      <c r="HN602"/>
      <c r="HO602"/>
      <c r="HP602"/>
      <c r="HQ602"/>
      <c r="HR602"/>
      <c r="HS602"/>
      <c r="HT602"/>
      <c r="HU602"/>
      <c r="HV602"/>
      <c r="HW602"/>
      <c r="HX602"/>
      <c r="HY602"/>
      <c r="HZ602"/>
      <c r="IA602"/>
      <c r="IB602"/>
      <c r="IC602"/>
      <c r="ID602"/>
      <c r="IE602"/>
      <c r="IF602"/>
      <c r="IG602"/>
      <c r="IH602"/>
      <c r="II602"/>
      <c r="IJ602"/>
      <c r="IK602"/>
      <c r="IL602"/>
      <c r="IM602"/>
      <c r="IN602"/>
      <c r="IO602"/>
      <c r="IP602"/>
      <c r="IQ602"/>
      <c r="IR602"/>
      <c r="IS602"/>
      <c r="IT602"/>
      <c r="IU602"/>
      <c r="IV602"/>
    </row>
    <row r="603" spans="1:256" ht="26.25" customHeight="1" x14ac:dyDescent="0.2">
      <c r="A603" s="137">
        <v>4</v>
      </c>
      <c r="B603" s="140" t="s">
        <v>1416</v>
      </c>
      <c r="C603" s="137">
        <v>2017</v>
      </c>
      <c r="D603" s="340">
        <v>2218</v>
      </c>
      <c r="E603" s="152"/>
      <c r="F603" s="152"/>
      <c r="G603"/>
      <c r="H603"/>
      <c r="I603"/>
      <c r="J603"/>
      <c r="K603"/>
      <c r="L603"/>
      <c r="M603"/>
      <c r="N603"/>
      <c r="O603"/>
      <c r="P603"/>
      <c r="Q603"/>
      <c r="R603"/>
      <c r="S603"/>
      <c r="T603"/>
      <c r="U603"/>
      <c r="V603"/>
      <c r="W603"/>
      <c r="X603"/>
      <c r="Y603"/>
      <c r="Z603"/>
      <c r="AA603"/>
      <c r="AB603"/>
      <c r="AC603"/>
      <c r="AD603"/>
      <c r="AE603"/>
      <c r="AF603"/>
      <c r="AG603"/>
      <c r="AH603"/>
      <c r="AI603"/>
      <c r="AJ603"/>
      <c r="AK603"/>
      <c r="AL603"/>
      <c r="AM603"/>
      <c r="AN603"/>
      <c r="AO603"/>
      <c r="AP603"/>
      <c r="AQ603"/>
      <c r="AR603"/>
      <c r="AS603"/>
      <c r="AT603"/>
      <c r="AU603"/>
      <c r="AV603"/>
      <c r="AW603"/>
      <c r="AX603"/>
      <c r="AY603"/>
      <c r="AZ603"/>
      <c r="BA603"/>
      <c r="BB603"/>
      <c r="BC603"/>
      <c r="BD603"/>
      <c r="BE603"/>
      <c r="BF603"/>
      <c r="BG603"/>
      <c r="BH603"/>
      <c r="BI603"/>
      <c r="BJ603"/>
      <c r="BK603"/>
      <c r="BL603"/>
      <c r="BM603"/>
      <c r="BN603"/>
      <c r="BO603"/>
      <c r="BP603"/>
      <c r="BQ603"/>
      <c r="BR603"/>
      <c r="BS603"/>
      <c r="BT603"/>
      <c r="BU603"/>
      <c r="BV603"/>
      <c r="BW603"/>
      <c r="BX603"/>
      <c r="BY603"/>
      <c r="BZ603"/>
      <c r="CA603"/>
      <c r="CB603"/>
      <c r="CC603"/>
      <c r="CD603"/>
      <c r="CE603"/>
      <c r="CF603"/>
      <c r="CG603"/>
      <c r="CH603"/>
      <c r="CI603"/>
      <c r="CJ603"/>
      <c r="CK603"/>
      <c r="CL603"/>
      <c r="CM603"/>
      <c r="CN603"/>
      <c r="CO603"/>
      <c r="CP603"/>
      <c r="CQ603"/>
      <c r="CR603"/>
      <c r="CS603"/>
      <c r="CT603"/>
      <c r="CU603"/>
      <c r="CV603"/>
      <c r="CW603"/>
      <c r="CX603"/>
      <c r="CY603"/>
      <c r="CZ603"/>
      <c r="DA603"/>
      <c r="DB603"/>
      <c r="DC603"/>
      <c r="DD603"/>
      <c r="DE603"/>
      <c r="DF603"/>
      <c r="DG603"/>
      <c r="DH603"/>
      <c r="DI603"/>
      <c r="DJ603"/>
      <c r="DK603"/>
      <c r="DL603"/>
      <c r="DM603"/>
      <c r="DN603"/>
      <c r="DO603"/>
      <c r="DP603"/>
      <c r="DQ603"/>
      <c r="DR603"/>
      <c r="DS603"/>
      <c r="DT603"/>
      <c r="DU603"/>
      <c r="DV603"/>
      <c r="DW603"/>
      <c r="DX603"/>
      <c r="DY603"/>
      <c r="DZ603"/>
      <c r="EA603"/>
      <c r="EB603"/>
      <c r="EC603"/>
      <c r="ED603"/>
      <c r="EE603"/>
      <c r="EF603"/>
      <c r="EG603"/>
      <c r="EH603"/>
      <c r="EI603"/>
      <c r="EJ603"/>
      <c r="EK603"/>
      <c r="EL603"/>
      <c r="EM603"/>
      <c r="EN603"/>
      <c r="EO603"/>
      <c r="EP603"/>
      <c r="EQ603"/>
      <c r="ER603"/>
      <c r="ES603"/>
      <c r="ET603"/>
      <c r="EU603"/>
      <c r="EV603"/>
      <c r="EW603"/>
      <c r="EX603"/>
      <c r="EY603"/>
      <c r="EZ603"/>
      <c r="FA603"/>
      <c r="FB603"/>
      <c r="FC603"/>
      <c r="FD603"/>
      <c r="FE603"/>
      <c r="FF603"/>
      <c r="FG603"/>
      <c r="FH603"/>
      <c r="FI603"/>
      <c r="FJ603"/>
      <c r="FK603"/>
      <c r="FL603"/>
      <c r="FM603"/>
      <c r="FN603"/>
      <c r="FO603"/>
      <c r="FP603"/>
      <c r="FQ603"/>
      <c r="FR603"/>
      <c r="FS603"/>
      <c r="FT603"/>
      <c r="FU603"/>
      <c r="FV603"/>
      <c r="FW603"/>
      <c r="FX603"/>
      <c r="FY603"/>
      <c r="FZ603"/>
      <c r="GA603"/>
      <c r="GB603"/>
      <c r="GC603"/>
      <c r="GD603"/>
      <c r="GE603"/>
      <c r="GF603"/>
      <c r="GG603"/>
      <c r="GH603"/>
      <c r="GI603"/>
      <c r="GJ603"/>
      <c r="GK603"/>
      <c r="GL603"/>
      <c r="GM603"/>
      <c r="GN603"/>
      <c r="GO603"/>
      <c r="GP603"/>
      <c r="GQ603"/>
      <c r="GR603"/>
      <c r="GS603"/>
      <c r="GT603"/>
      <c r="GU603"/>
      <c r="GV603"/>
      <c r="GW603"/>
      <c r="GX603"/>
      <c r="GY603"/>
      <c r="GZ603"/>
      <c r="HA603"/>
      <c r="HB603"/>
      <c r="HC603"/>
      <c r="HD603"/>
      <c r="HE603"/>
      <c r="HF603"/>
      <c r="HG603"/>
      <c r="HH603"/>
      <c r="HI603"/>
      <c r="HJ603"/>
      <c r="HK603"/>
      <c r="HL603"/>
      <c r="HM603"/>
      <c r="HN603"/>
      <c r="HO603"/>
      <c r="HP603"/>
      <c r="HQ603"/>
      <c r="HR603"/>
      <c r="HS603"/>
      <c r="HT603"/>
      <c r="HU603"/>
      <c r="HV603"/>
      <c r="HW603"/>
      <c r="HX603"/>
      <c r="HY603"/>
      <c r="HZ603"/>
      <c r="IA603"/>
      <c r="IB603"/>
      <c r="IC603"/>
      <c r="ID603"/>
      <c r="IE603"/>
      <c r="IF603"/>
      <c r="IG603"/>
      <c r="IH603"/>
      <c r="II603"/>
      <c r="IJ603"/>
      <c r="IK603"/>
      <c r="IL603"/>
      <c r="IM603"/>
      <c r="IN603"/>
      <c r="IO603"/>
      <c r="IP603"/>
      <c r="IQ603"/>
      <c r="IR603"/>
      <c r="IS603"/>
      <c r="IT603"/>
      <c r="IU603"/>
      <c r="IV603"/>
    </row>
    <row r="604" spans="1:256" ht="26.25" customHeight="1" x14ac:dyDescent="0.2">
      <c r="A604" s="137">
        <v>5</v>
      </c>
      <c r="B604" s="140" t="s">
        <v>1417</v>
      </c>
      <c r="C604" s="137">
        <v>2018</v>
      </c>
      <c r="D604" s="340">
        <v>449</v>
      </c>
      <c r="E604" s="152"/>
      <c r="F604" s="152"/>
      <c r="G604"/>
      <c r="H604"/>
      <c r="I604"/>
      <c r="J604"/>
      <c r="K604"/>
      <c r="L604"/>
      <c r="M604"/>
      <c r="N604"/>
      <c r="O604"/>
      <c r="P604"/>
      <c r="Q604"/>
      <c r="R604"/>
      <c r="S604"/>
      <c r="T604"/>
      <c r="U604"/>
      <c r="V604"/>
      <c r="W604"/>
      <c r="X604"/>
      <c r="Y604"/>
      <c r="Z604"/>
      <c r="AA604"/>
      <c r="AB604"/>
      <c r="AC604"/>
      <c r="AD604"/>
      <c r="AE604"/>
      <c r="AF604"/>
      <c r="AG604"/>
      <c r="AH604"/>
      <c r="AI604"/>
      <c r="AJ604"/>
      <c r="AK604"/>
      <c r="AL604"/>
      <c r="AM604"/>
      <c r="AN604"/>
      <c r="AO604"/>
      <c r="AP604"/>
      <c r="AQ604"/>
      <c r="AR604"/>
      <c r="AS604"/>
      <c r="AT604"/>
      <c r="AU604"/>
      <c r="AV604"/>
      <c r="AW604"/>
      <c r="AX604"/>
      <c r="AY604"/>
      <c r="AZ604"/>
      <c r="BA604"/>
      <c r="BB604"/>
      <c r="BC604"/>
      <c r="BD604"/>
      <c r="BE604"/>
      <c r="BF604"/>
      <c r="BG604"/>
      <c r="BH604"/>
      <c r="BI604"/>
      <c r="BJ604"/>
      <c r="BK604"/>
      <c r="BL604"/>
      <c r="BM604"/>
      <c r="BN604"/>
      <c r="BO604"/>
      <c r="BP604"/>
      <c r="BQ604"/>
      <c r="BR604"/>
      <c r="BS604"/>
      <c r="BT604"/>
      <c r="BU604"/>
      <c r="BV604"/>
      <c r="BW604"/>
      <c r="BX604"/>
      <c r="BY604"/>
      <c r="BZ604"/>
      <c r="CA604"/>
      <c r="CB604"/>
      <c r="CC604"/>
      <c r="CD604"/>
      <c r="CE604"/>
      <c r="CF604"/>
      <c r="CG604"/>
      <c r="CH604"/>
      <c r="CI604"/>
      <c r="CJ604"/>
      <c r="CK604"/>
      <c r="CL604"/>
      <c r="CM604"/>
      <c r="CN604"/>
      <c r="CO604"/>
      <c r="CP604"/>
      <c r="CQ604"/>
      <c r="CR604"/>
      <c r="CS604"/>
      <c r="CT604"/>
      <c r="CU604"/>
      <c r="CV604"/>
      <c r="CW604"/>
      <c r="CX604"/>
      <c r="CY604"/>
      <c r="CZ604"/>
      <c r="DA604"/>
      <c r="DB604"/>
      <c r="DC604"/>
      <c r="DD604"/>
      <c r="DE604"/>
      <c r="DF604"/>
      <c r="DG604"/>
      <c r="DH604"/>
      <c r="DI604"/>
      <c r="DJ604"/>
      <c r="DK604"/>
      <c r="DL604"/>
      <c r="DM604"/>
      <c r="DN604"/>
      <c r="DO604"/>
      <c r="DP604"/>
      <c r="DQ604"/>
      <c r="DR604"/>
      <c r="DS604"/>
      <c r="DT604"/>
      <c r="DU604"/>
      <c r="DV604"/>
      <c r="DW604"/>
      <c r="DX604"/>
      <c r="DY604"/>
      <c r="DZ604"/>
      <c r="EA604"/>
      <c r="EB604"/>
      <c r="EC604"/>
      <c r="ED604"/>
      <c r="EE604"/>
      <c r="EF604"/>
      <c r="EG604"/>
      <c r="EH604"/>
      <c r="EI604"/>
      <c r="EJ604"/>
      <c r="EK604"/>
      <c r="EL604"/>
      <c r="EM604"/>
      <c r="EN604"/>
      <c r="EO604"/>
      <c r="EP604"/>
      <c r="EQ604"/>
      <c r="ER604"/>
      <c r="ES604"/>
      <c r="ET604"/>
      <c r="EU604"/>
      <c r="EV604"/>
      <c r="EW604"/>
      <c r="EX604"/>
      <c r="EY604"/>
      <c r="EZ604"/>
      <c r="FA604"/>
      <c r="FB604"/>
      <c r="FC604"/>
      <c r="FD604"/>
      <c r="FE604"/>
      <c r="FF604"/>
      <c r="FG604"/>
      <c r="FH604"/>
      <c r="FI604"/>
      <c r="FJ604"/>
      <c r="FK604"/>
      <c r="FL604"/>
      <c r="FM604"/>
      <c r="FN604"/>
      <c r="FO604"/>
      <c r="FP604"/>
      <c r="FQ604"/>
      <c r="FR604"/>
      <c r="FS604"/>
      <c r="FT604"/>
      <c r="FU604"/>
      <c r="FV604"/>
      <c r="FW604"/>
      <c r="FX604"/>
      <c r="FY604"/>
      <c r="FZ604"/>
      <c r="GA604"/>
      <c r="GB604"/>
      <c r="GC604"/>
      <c r="GD604"/>
      <c r="GE604"/>
      <c r="GF604"/>
      <c r="GG604"/>
      <c r="GH604"/>
      <c r="GI604"/>
      <c r="GJ604"/>
      <c r="GK604"/>
      <c r="GL604"/>
      <c r="GM604"/>
      <c r="GN604"/>
      <c r="GO604"/>
      <c r="GP604"/>
      <c r="GQ604"/>
      <c r="GR604"/>
      <c r="GS604"/>
      <c r="GT604"/>
      <c r="GU604"/>
      <c r="GV604"/>
      <c r="GW604"/>
      <c r="GX604"/>
      <c r="GY604"/>
      <c r="GZ604"/>
      <c r="HA604"/>
      <c r="HB604"/>
      <c r="HC604"/>
      <c r="HD604"/>
      <c r="HE604"/>
      <c r="HF604"/>
      <c r="HG604"/>
      <c r="HH604"/>
      <c r="HI604"/>
      <c r="HJ604"/>
      <c r="HK604"/>
      <c r="HL604"/>
      <c r="HM604"/>
      <c r="HN604"/>
      <c r="HO604"/>
      <c r="HP604"/>
      <c r="HQ604"/>
      <c r="HR604"/>
      <c r="HS604"/>
      <c r="HT604"/>
      <c r="HU604"/>
      <c r="HV604"/>
      <c r="HW604"/>
      <c r="HX604"/>
      <c r="HY604"/>
      <c r="HZ604"/>
      <c r="IA604"/>
      <c r="IB604"/>
      <c r="IC604"/>
      <c r="ID604"/>
      <c r="IE604"/>
      <c r="IF604"/>
      <c r="IG604"/>
      <c r="IH604"/>
      <c r="II604"/>
      <c r="IJ604"/>
      <c r="IK604"/>
      <c r="IL604"/>
      <c r="IM604"/>
      <c r="IN604"/>
      <c r="IO604"/>
      <c r="IP604"/>
      <c r="IQ604"/>
      <c r="IR604"/>
      <c r="IS604"/>
      <c r="IT604"/>
      <c r="IU604"/>
      <c r="IV604"/>
    </row>
    <row r="605" spans="1:256" s="152" customFormat="1" ht="26.25" customHeight="1" x14ac:dyDescent="0.2">
      <c r="A605" s="137">
        <v>6</v>
      </c>
      <c r="B605" s="140" t="s">
        <v>1418</v>
      </c>
      <c r="C605" s="137">
        <v>2018</v>
      </c>
      <c r="D605" s="340">
        <v>2249</v>
      </c>
    </row>
    <row r="606" spans="1:256" ht="26.25" customHeight="1" x14ac:dyDescent="0.2">
      <c r="A606" s="137"/>
      <c r="B606" s="146" t="s">
        <v>457</v>
      </c>
      <c r="C606" s="145"/>
      <c r="D606" s="342">
        <f>SUM(D600:D605)</f>
        <v>7484</v>
      </c>
      <c r="E606" s="152"/>
      <c r="F606" s="152"/>
      <c r="G606"/>
      <c r="H606"/>
      <c r="I606"/>
      <c r="J606"/>
      <c r="K606"/>
      <c r="L606"/>
      <c r="M606"/>
      <c r="N606"/>
      <c r="O606"/>
      <c r="P606"/>
      <c r="Q606"/>
      <c r="R606"/>
      <c r="S606"/>
      <c r="T606"/>
      <c r="U606"/>
      <c r="V606"/>
      <c r="W606"/>
      <c r="X606"/>
      <c r="Y606"/>
      <c r="Z606"/>
      <c r="AA606"/>
      <c r="AB606"/>
      <c r="AC606"/>
      <c r="AD606"/>
      <c r="AE606"/>
      <c r="AF606"/>
      <c r="AG606"/>
      <c r="AH606"/>
      <c r="AI606"/>
      <c r="AJ606"/>
      <c r="AK606"/>
      <c r="AL606"/>
      <c r="AM606"/>
      <c r="AN606"/>
      <c r="AO606"/>
      <c r="AP606"/>
      <c r="AQ606"/>
      <c r="AR606"/>
      <c r="AS606"/>
      <c r="AT606"/>
      <c r="AU606"/>
      <c r="AV606"/>
      <c r="AW606"/>
      <c r="AX606"/>
      <c r="AY606"/>
      <c r="AZ606"/>
      <c r="BA606"/>
      <c r="BB606"/>
      <c r="BC606"/>
      <c r="BD606"/>
      <c r="BE606"/>
      <c r="BF606"/>
      <c r="BG606"/>
      <c r="BH606"/>
      <c r="BI606"/>
      <c r="BJ606"/>
      <c r="BK606"/>
      <c r="BL606"/>
      <c r="BM606"/>
      <c r="BN606"/>
      <c r="BO606"/>
      <c r="BP606"/>
      <c r="BQ606"/>
      <c r="BR606"/>
      <c r="BS606"/>
      <c r="BT606"/>
      <c r="BU606"/>
      <c r="BV606"/>
      <c r="BW606"/>
      <c r="BX606"/>
      <c r="BY606"/>
      <c r="BZ606"/>
      <c r="CA606"/>
      <c r="CB606"/>
      <c r="CC606"/>
      <c r="CD606"/>
      <c r="CE606"/>
      <c r="CF606"/>
      <c r="CG606"/>
      <c r="CH606"/>
      <c r="CI606"/>
      <c r="CJ606"/>
      <c r="CK606"/>
      <c r="CL606"/>
      <c r="CM606"/>
      <c r="CN606"/>
      <c r="CO606"/>
      <c r="CP606"/>
      <c r="CQ606"/>
      <c r="CR606"/>
      <c r="CS606"/>
      <c r="CT606"/>
      <c r="CU606"/>
      <c r="CV606"/>
      <c r="CW606"/>
      <c r="CX606"/>
      <c r="CY606"/>
      <c r="CZ606"/>
      <c r="DA606"/>
      <c r="DB606"/>
      <c r="DC606"/>
      <c r="DD606"/>
      <c r="DE606"/>
      <c r="DF606"/>
      <c r="DG606"/>
      <c r="DH606"/>
      <c r="DI606"/>
      <c r="DJ606"/>
      <c r="DK606"/>
      <c r="DL606"/>
      <c r="DM606"/>
      <c r="DN606"/>
      <c r="DO606"/>
      <c r="DP606"/>
      <c r="DQ606"/>
      <c r="DR606"/>
      <c r="DS606"/>
      <c r="DT606"/>
      <c r="DU606"/>
      <c r="DV606"/>
      <c r="DW606"/>
      <c r="DX606"/>
      <c r="DY606"/>
      <c r="DZ606"/>
      <c r="EA606"/>
      <c r="EB606"/>
      <c r="EC606"/>
      <c r="ED606"/>
      <c r="EE606"/>
      <c r="EF606"/>
      <c r="EG606"/>
      <c r="EH606"/>
      <c r="EI606"/>
      <c r="EJ606"/>
      <c r="EK606"/>
      <c r="EL606"/>
      <c r="EM606"/>
      <c r="EN606"/>
      <c r="EO606"/>
      <c r="EP606"/>
      <c r="EQ606"/>
      <c r="ER606"/>
      <c r="ES606"/>
      <c r="ET606"/>
      <c r="EU606"/>
      <c r="EV606"/>
      <c r="EW606"/>
      <c r="EX606"/>
      <c r="EY606"/>
      <c r="EZ606"/>
      <c r="FA606"/>
      <c r="FB606"/>
      <c r="FC606"/>
      <c r="FD606"/>
      <c r="FE606"/>
      <c r="FF606"/>
      <c r="FG606"/>
      <c r="FH606"/>
      <c r="FI606"/>
      <c r="FJ606"/>
      <c r="FK606"/>
      <c r="FL606"/>
      <c r="FM606"/>
      <c r="FN606"/>
      <c r="FO606"/>
      <c r="FP606"/>
      <c r="FQ606"/>
      <c r="FR606"/>
      <c r="FS606"/>
      <c r="FT606"/>
      <c r="FU606"/>
      <c r="FV606"/>
      <c r="FW606"/>
      <c r="FX606"/>
      <c r="FY606"/>
      <c r="FZ606"/>
      <c r="GA606"/>
      <c r="GB606"/>
      <c r="GC606"/>
      <c r="GD606"/>
      <c r="GE606"/>
      <c r="GF606"/>
      <c r="GG606"/>
      <c r="GH606"/>
      <c r="GI606"/>
      <c r="GJ606"/>
      <c r="GK606"/>
      <c r="GL606"/>
      <c r="GM606"/>
      <c r="GN606"/>
      <c r="GO606"/>
      <c r="GP606"/>
      <c r="GQ606"/>
      <c r="GR606"/>
      <c r="GS606"/>
      <c r="GT606"/>
      <c r="GU606"/>
      <c r="GV606"/>
      <c r="GW606"/>
      <c r="GX606"/>
      <c r="GY606"/>
      <c r="GZ606"/>
      <c r="HA606"/>
      <c r="HB606"/>
      <c r="HC606"/>
      <c r="HD606"/>
      <c r="HE606"/>
      <c r="HF606"/>
      <c r="HG606"/>
      <c r="HH606"/>
      <c r="HI606"/>
      <c r="HJ606"/>
      <c r="HK606"/>
      <c r="HL606"/>
      <c r="HM606"/>
      <c r="HN606"/>
      <c r="HO606"/>
      <c r="HP606"/>
      <c r="HQ606"/>
      <c r="HR606"/>
      <c r="HS606"/>
      <c r="HT606"/>
      <c r="HU606"/>
      <c r="HV606"/>
      <c r="HW606"/>
      <c r="HX606"/>
      <c r="HY606"/>
      <c r="HZ606"/>
      <c r="IA606"/>
      <c r="IB606"/>
      <c r="IC606"/>
      <c r="ID606"/>
      <c r="IE606"/>
      <c r="IF606"/>
      <c r="IG606"/>
      <c r="IH606"/>
      <c r="II606"/>
      <c r="IJ606"/>
      <c r="IK606"/>
      <c r="IL606"/>
      <c r="IM606"/>
      <c r="IN606"/>
      <c r="IO606"/>
      <c r="IP606"/>
      <c r="IQ606"/>
      <c r="IR606"/>
      <c r="IS606"/>
      <c r="IT606"/>
      <c r="IU606"/>
      <c r="IV606"/>
    </row>
    <row r="607" spans="1:256" ht="26.25" customHeight="1" x14ac:dyDescent="0.2">
      <c r="A607" s="151"/>
      <c r="B607" s="152"/>
      <c r="C607" s="151"/>
      <c r="D607" s="345"/>
      <c r="E607" s="152"/>
      <c r="F607" s="152"/>
      <c r="G607"/>
      <c r="H607"/>
      <c r="I607"/>
      <c r="J607"/>
      <c r="K607"/>
      <c r="L607"/>
      <c r="M607"/>
      <c r="N607"/>
      <c r="O607"/>
      <c r="P607"/>
      <c r="Q607"/>
      <c r="R607"/>
      <c r="S607"/>
      <c r="T607"/>
      <c r="U607"/>
      <c r="V607"/>
      <c r="W607"/>
      <c r="X607"/>
      <c r="Y607"/>
      <c r="Z607"/>
      <c r="AA607"/>
      <c r="AB607"/>
      <c r="AC607"/>
      <c r="AD607"/>
      <c r="AE607"/>
      <c r="AF607"/>
      <c r="AG607"/>
      <c r="AH607"/>
      <c r="AI607"/>
      <c r="AJ607"/>
      <c r="AK607"/>
      <c r="AL607"/>
      <c r="AM607"/>
      <c r="AN607"/>
      <c r="AO607"/>
      <c r="AP607"/>
      <c r="AQ607"/>
      <c r="AR607"/>
      <c r="AS607"/>
      <c r="AT607"/>
      <c r="AU607"/>
      <c r="AV607"/>
      <c r="AW607"/>
      <c r="AX607"/>
      <c r="AY607"/>
      <c r="AZ607"/>
      <c r="BA607"/>
      <c r="BB607"/>
      <c r="BC607"/>
      <c r="BD607"/>
      <c r="BE607"/>
      <c r="BF607"/>
      <c r="BG607"/>
      <c r="BH607"/>
      <c r="BI607"/>
      <c r="BJ607"/>
      <c r="BK607"/>
      <c r="BL607"/>
      <c r="BM607"/>
      <c r="BN607"/>
      <c r="BO607"/>
      <c r="BP607"/>
      <c r="BQ607"/>
      <c r="BR607"/>
      <c r="BS607"/>
      <c r="BT607"/>
      <c r="BU607"/>
      <c r="BV607"/>
      <c r="BW607"/>
      <c r="BX607"/>
      <c r="BY607"/>
      <c r="BZ607"/>
      <c r="CA607"/>
      <c r="CB607"/>
      <c r="CC607"/>
      <c r="CD607"/>
      <c r="CE607"/>
      <c r="CF607"/>
      <c r="CG607"/>
      <c r="CH607"/>
      <c r="CI607"/>
      <c r="CJ607"/>
      <c r="CK607"/>
      <c r="CL607"/>
      <c r="CM607"/>
      <c r="CN607"/>
      <c r="CO607"/>
      <c r="CP607"/>
      <c r="CQ607"/>
      <c r="CR607"/>
      <c r="CS607"/>
      <c r="CT607"/>
      <c r="CU607"/>
      <c r="CV607"/>
      <c r="CW607"/>
      <c r="CX607"/>
      <c r="CY607"/>
      <c r="CZ607"/>
      <c r="DA607"/>
      <c r="DB607"/>
      <c r="DC607"/>
      <c r="DD607"/>
      <c r="DE607"/>
      <c r="DF607"/>
      <c r="DG607"/>
      <c r="DH607"/>
      <c r="DI607"/>
      <c r="DJ607"/>
      <c r="DK607"/>
      <c r="DL607"/>
      <c r="DM607"/>
      <c r="DN607"/>
      <c r="DO607"/>
      <c r="DP607"/>
      <c r="DQ607"/>
      <c r="DR607"/>
      <c r="DS607"/>
      <c r="DT607"/>
      <c r="DU607"/>
      <c r="DV607"/>
      <c r="DW607"/>
      <c r="DX607"/>
      <c r="DY607"/>
      <c r="DZ607"/>
      <c r="EA607"/>
      <c r="EB607"/>
      <c r="EC607"/>
      <c r="ED607"/>
      <c r="EE607"/>
      <c r="EF607"/>
      <c r="EG607"/>
      <c r="EH607"/>
      <c r="EI607"/>
      <c r="EJ607"/>
      <c r="EK607"/>
      <c r="EL607"/>
      <c r="EM607"/>
      <c r="EN607"/>
      <c r="EO607"/>
      <c r="EP607"/>
      <c r="EQ607"/>
      <c r="ER607"/>
      <c r="ES607"/>
      <c r="ET607"/>
      <c r="EU607"/>
      <c r="EV607"/>
      <c r="EW607"/>
      <c r="EX607"/>
      <c r="EY607"/>
      <c r="EZ607"/>
      <c r="FA607"/>
      <c r="FB607"/>
      <c r="FC607"/>
      <c r="FD607"/>
      <c r="FE607"/>
      <c r="FF607"/>
      <c r="FG607"/>
      <c r="FH607"/>
      <c r="FI607"/>
      <c r="FJ607"/>
      <c r="FK607"/>
      <c r="FL607"/>
      <c r="FM607"/>
      <c r="FN607"/>
      <c r="FO607"/>
      <c r="FP607"/>
      <c r="FQ607"/>
      <c r="FR607"/>
      <c r="FS607"/>
      <c r="FT607"/>
      <c r="FU607"/>
      <c r="FV607"/>
      <c r="FW607"/>
      <c r="FX607"/>
      <c r="FY607"/>
      <c r="FZ607"/>
      <c r="GA607"/>
      <c r="GB607"/>
      <c r="GC607"/>
      <c r="GD607"/>
      <c r="GE607"/>
      <c r="GF607"/>
      <c r="GG607"/>
      <c r="GH607"/>
      <c r="GI607"/>
      <c r="GJ607"/>
      <c r="GK607"/>
      <c r="GL607"/>
      <c r="GM607"/>
      <c r="GN607"/>
      <c r="GO607"/>
      <c r="GP607"/>
      <c r="GQ607"/>
      <c r="GR607"/>
      <c r="GS607"/>
      <c r="GT607"/>
      <c r="GU607"/>
      <c r="GV607"/>
      <c r="GW607"/>
      <c r="GX607"/>
      <c r="GY607"/>
      <c r="GZ607"/>
      <c r="HA607"/>
      <c r="HB607"/>
      <c r="HC607"/>
      <c r="HD607"/>
      <c r="HE607"/>
      <c r="HF607"/>
      <c r="HG607"/>
      <c r="HH607"/>
      <c r="HI607"/>
      <c r="HJ607"/>
      <c r="HK607"/>
      <c r="HL607"/>
      <c r="HM607"/>
      <c r="HN607"/>
      <c r="HO607"/>
      <c r="HP607"/>
      <c r="HQ607"/>
      <c r="HR607"/>
      <c r="HS607"/>
      <c r="HT607"/>
      <c r="HU607"/>
      <c r="HV607"/>
      <c r="HW607"/>
      <c r="HX607"/>
      <c r="HY607"/>
      <c r="HZ607"/>
      <c r="IA607"/>
      <c r="IB607"/>
      <c r="IC607"/>
      <c r="ID607"/>
      <c r="IE607"/>
      <c r="IF607"/>
      <c r="IG607"/>
      <c r="IH607"/>
      <c r="II607"/>
      <c r="IJ607"/>
      <c r="IK607"/>
      <c r="IL607"/>
      <c r="IM607"/>
      <c r="IN607"/>
      <c r="IO607"/>
      <c r="IP607"/>
      <c r="IQ607"/>
      <c r="IR607"/>
      <c r="IS607"/>
      <c r="IT607"/>
      <c r="IU607"/>
      <c r="IV607"/>
    </row>
    <row r="608" spans="1:256" ht="26.25" customHeight="1" x14ac:dyDescent="0.2">
      <c r="A608" s="428" t="s">
        <v>94</v>
      </c>
      <c r="B608" s="428"/>
      <c r="C608" s="428"/>
      <c r="D608" s="428"/>
      <c r="E608" s="152"/>
      <c r="F608" s="152"/>
      <c r="G608"/>
      <c r="H608"/>
      <c r="I608"/>
      <c r="J608"/>
      <c r="K608"/>
      <c r="L608"/>
      <c r="M608"/>
      <c r="N608"/>
      <c r="O608"/>
      <c r="P608"/>
      <c r="Q608"/>
      <c r="R608"/>
      <c r="S608"/>
      <c r="T608"/>
      <c r="U608"/>
      <c r="V608"/>
      <c r="W608"/>
      <c r="X608"/>
      <c r="Y608"/>
      <c r="Z608"/>
      <c r="AA608"/>
      <c r="AB608"/>
      <c r="AC608"/>
      <c r="AD608"/>
      <c r="AE608"/>
      <c r="AF608"/>
      <c r="AG608"/>
      <c r="AH608"/>
      <c r="AI608"/>
      <c r="AJ608"/>
      <c r="AK608"/>
      <c r="AL608"/>
      <c r="AM608"/>
      <c r="AN608"/>
      <c r="AO608"/>
      <c r="AP608"/>
      <c r="AQ608"/>
      <c r="AR608"/>
      <c r="AS608"/>
      <c r="AT608"/>
      <c r="AU608"/>
      <c r="AV608"/>
      <c r="AW608"/>
      <c r="AX608"/>
      <c r="AY608"/>
      <c r="AZ608"/>
      <c r="BA608"/>
      <c r="BB608"/>
      <c r="BC608"/>
      <c r="BD608"/>
      <c r="BE608"/>
      <c r="BF608"/>
      <c r="BG608"/>
      <c r="BH608"/>
      <c r="BI608"/>
      <c r="BJ608"/>
      <c r="BK608"/>
      <c r="BL608"/>
      <c r="BM608"/>
      <c r="BN608"/>
      <c r="BO608"/>
      <c r="BP608"/>
      <c r="BQ608"/>
      <c r="BR608"/>
      <c r="BS608"/>
      <c r="BT608"/>
      <c r="BU608"/>
      <c r="BV608"/>
      <c r="BW608"/>
      <c r="BX608"/>
      <c r="BY608"/>
      <c r="BZ608"/>
      <c r="CA608"/>
      <c r="CB608"/>
      <c r="CC608"/>
      <c r="CD608"/>
      <c r="CE608"/>
      <c r="CF608"/>
      <c r="CG608"/>
      <c r="CH608"/>
      <c r="CI608"/>
      <c r="CJ608"/>
      <c r="CK608"/>
      <c r="CL608"/>
      <c r="CM608"/>
      <c r="CN608"/>
      <c r="CO608"/>
      <c r="CP608"/>
      <c r="CQ608"/>
      <c r="CR608"/>
      <c r="CS608"/>
      <c r="CT608"/>
      <c r="CU608"/>
      <c r="CV608"/>
      <c r="CW608"/>
      <c r="CX608"/>
      <c r="CY608"/>
      <c r="CZ608"/>
      <c r="DA608"/>
      <c r="DB608"/>
      <c r="DC608"/>
      <c r="DD608"/>
      <c r="DE608"/>
      <c r="DF608"/>
      <c r="DG608"/>
      <c r="DH608"/>
      <c r="DI608"/>
      <c r="DJ608"/>
      <c r="DK608"/>
      <c r="DL608"/>
      <c r="DM608"/>
      <c r="DN608"/>
      <c r="DO608"/>
      <c r="DP608"/>
      <c r="DQ608"/>
      <c r="DR608"/>
      <c r="DS608"/>
      <c r="DT608"/>
      <c r="DU608"/>
      <c r="DV608"/>
      <c r="DW608"/>
      <c r="DX608"/>
      <c r="DY608"/>
      <c r="DZ608"/>
      <c r="EA608"/>
      <c r="EB608"/>
      <c r="EC608"/>
      <c r="ED608"/>
      <c r="EE608"/>
      <c r="EF608"/>
      <c r="EG608"/>
      <c r="EH608"/>
      <c r="EI608"/>
      <c r="EJ608"/>
      <c r="EK608"/>
      <c r="EL608"/>
      <c r="EM608"/>
      <c r="EN608"/>
      <c r="EO608"/>
      <c r="EP608"/>
      <c r="EQ608"/>
      <c r="ER608"/>
      <c r="ES608"/>
      <c r="ET608"/>
      <c r="EU608"/>
      <c r="EV608"/>
      <c r="EW608"/>
      <c r="EX608"/>
      <c r="EY608"/>
      <c r="EZ608"/>
      <c r="FA608"/>
      <c r="FB608"/>
      <c r="FC608"/>
      <c r="FD608"/>
      <c r="FE608"/>
      <c r="FF608"/>
      <c r="FG608"/>
      <c r="FH608"/>
      <c r="FI608"/>
      <c r="FJ608"/>
      <c r="FK608"/>
      <c r="FL608"/>
      <c r="FM608"/>
      <c r="FN608"/>
      <c r="FO608"/>
      <c r="FP608"/>
      <c r="FQ608"/>
      <c r="FR608"/>
      <c r="FS608"/>
      <c r="FT608"/>
      <c r="FU608"/>
      <c r="FV608"/>
      <c r="FW608"/>
      <c r="FX608"/>
      <c r="FY608"/>
      <c r="FZ608"/>
      <c r="GA608"/>
      <c r="GB608"/>
      <c r="GC608"/>
      <c r="GD608"/>
      <c r="GE608"/>
      <c r="GF608"/>
      <c r="GG608"/>
      <c r="GH608"/>
      <c r="GI608"/>
      <c r="GJ608"/>
      <c r="GK608"/>
      <c r="GL608"/>
      <c r="GM608"/>
      <c r="GN608"/>
      <c r="GO608"/>
      <c r="GP608"/>
      <c r="GQ608"/>
      <c r="GR608"/>
      <c r="GS608"/>
      <c r="GT608"/>
      <c r="GU608"/>
      <c r="GV608"/>
      <c r="GW608"/>
      <c r="GX608"/>
      <c r="GY608"/>
      <c r="GZ608"/>
      <c r="HA608"/>
      <c r="HB608"/>
      <c r="HC608"/>
      <c r="HD608"/>
      <c r="HE608"/>
      <c r="HF608"/>
      <c r="HG608"/>
      <c r="HH608"/>
      <c r="HI608"/>
      <c r="HJ608"/>
      <c r="HK608"/>
      <c r="HL608"/>
      <c r="HM608"/>
      <c r="HN608"/>
      <c r="HO608"/>
      <c r="HP608"/>
      <c r="HQ608"/>
      <c r="HR608"/>
      <c r="HS608"/>
      <c r="HT608"/>
      <c r="HU608"/>
      <c r="HV608"/>
      <c r="HW608"/>
      <c r="HX608"/>
      <c r="HY608"/>
      <c r="HZ608"/>
      <c r="IA608"/>
      <c r="IB608"/>
      <c r="IC608"/>
      <c r="ID608"/>
      <c r="IE608"/>
      <c r="IF608"/>
      <c r="IG608"/>
      <c r="IH608"/>
      <c r="II608"/>
      <c r="IJ608"/>
      <c r="IK608"/>
      <c r="IL608"/>
      <c r="IM608"/>
      <c r="IN608"/>
      <c r="IO608"/>
      <c r="IP608"/>
      <c r="IQ608"/>
      <c r="IR608"/>
      <c r="IS608"/>
      <c r="IT608"/>
      <c r="IU608"/>
      <c r="IV608"/>
    </row>
    <row r="609" spans="1:256" ht="26.25" customHeight="1" x14ac:dyDescent="0.2">
      <c r="A609" s="427" t="s">
        <v>1014</v>
      </c>
      <c r="B609" s="427"/>
      <c r="C609" s="427"/>
      <c r="D609" s="427"/>
      <c r="E609" s="152"/>
      <c r="F609" s="152"/>
      <c r="G609"/>
      <c r="H609"/>
      <c r="I609"/>
      <c r="J609"/>
      <c r="K609"/>
      <c r="L609"/>
      <c r="M609"/>
      <c r="N609"/>
      <c r="O609"/>
      <c r="P609"/>
      <c r="Q609"/>
      <c r="R609"/>
      <c r="S609"/>
      <c r="T609"/>
      <c r="U609"/>
      <c r="V609"/>
      <c r="W609"/>
      <c r="X609"/>
      <c r="Y609"/>
      <c r="Z609"/>
      <c r="AA609"/>
      <c r="AB609"/>
      <c r="AC609"/>
      <c r="AD609"/>
      <c r="AE609"/>
      <c r="AF609"/>
      <c r="AG609"/>
      <c r="AH609"/>
      <c r="AI609"/>
      <c r="AJ609"/>
      <c r="AK609"/>
      <c r="AL609"/>
      <c r="AM609"/>
      <c r="AN609"/>
      <c r="AO609"/>
      <c r="AP609"/>
      <c r="AQ609"/>
      <c r="AR609"/>
      <c r="AS609"/>
      <c r="AT609"/>
      <c r="AU609"/>
      <c r="AV609"/>
      <c r="AW609"/>
      <c r="AX609"/>
      <c r="AY609"/>
      <c r="AZ609"/>
      <c r="BA609"/>
      <c r="BB609"/>
      <c r="BC609"/>
      <c r="BD609"/>
      <c r="BE609"/>
      <c r="BF609"/>
      <c r="BG609"/>
      <c r="BH609"/>
      <c r="BI609"/>
      <c r="BJ609"/>
      <c r="BK609"/>
      <c r="BL609"/>
      <c r="BM609"/>
      <c r="BN609"/>
      <c r="BO609"/>
      <c r="BP609"/>
      <c r="BQ609"/>
      <c r="BR609"/>
      <c r="BS609"/>
      <c r="BT609"/>
      <c r="BU609"/>
      <c r="BV609"/>
      <c r="BW609"/>
      <c r="BX609"/>
      <c r="BY609"/>
      <c r="BZ609"/>
      <c r="CA609"/>
      <c r="CB609"/>
      <c r="CC609"/>
      <c r="CD609"/>
      <c r="CE609"/>
      <c r="CF609"/>
      <c r="CG609"/>
      <c r="CH609"/>
      <c r="CI609"/>
      <c r="CJ609"/>
      <c r="CK609"/>
      <c r="CL609"/>
      <c r="CM609"/>
      <c r="CN609"/>
      <c r="CO609"/>
      <c r="CP609"/>
      <c r="CQ609"/>
      <c r="CR609"/>
      <c r="CS609"/>
      <c r="CT609"/>
      <c r="CU609"/>
      <c r="CV609"/>
      <c r="CW609"/>
      <c r="CX609"/>
      <c r="CY609"/>
      <c r="CZ609"/>
      <c r="DA609"/>
      <c r="DB609"/>
      <c r="DC609"/>
      <c r="DD609"/>
      <c r="DE609"/>
      <c r="DF609"/>
      <c r="DG609"/>
      <c r="DH609"/>
      <c r="DI609"/>
      <c r="DJ609"/>
      <c r="DK609"/>
      <c r="DL609"/>
      <c r="DM609"/>
      <c r="DN609"/>
      <c r="DO609"/>
      <c r="DP609"/>
      <c r="DQ609"/>
      <c r="DR609"/>
      <c r="DS609"/>
      <c r="DT609"/>
      <c r="DU609"/>
      <c r="DV609"/>
      <c r="DW609"/>
      <c r="DX609"/>
      <c r="DY609"/>
      <c r="DZ609"/>
      <c r="EA609"/>
      <c r="EB609"/>
      <c r="EC609"/>
      <c r="ED609"/>
      <c r="EE609"/>
      <c r="EF609"/>
      <c r="EG609"/>
      <c r="EH609"/>
      <c r="EI609"/>
      <c r="EJ609"/>
      <c r="EK609"/>
      <c r="EL609"/>
      <c r="EM609"/>
      <c r="EN609"/>
      <c r="EO609"/>
      <c r="EP609"/>
      <c r="EQ609"/>
      <c r="ER609"/>
      <c r="ES609"/>
      <c r="ET609"/>
      <c r="EU609"/>
      <c r="EV609"/>
      <c r="EW609"/>
      <c r="EX609"/>
      <c r="EY609"/>
      <c r="EZ609"/>
      <c r="FA609"/>
      <c r="FB609"/>
      <c r="FC609"/>
      <c r="FD609"/>
      <c r="FE609"/>
      <c r="FF609"/>
      <c r="FG609"/>
      <c r="FH609"/>
      <c r="FI609"/>
      <c r="FJ609"/>
      <c r="FK609"/>
      <c r="FL609"/>
      <c r="FM609"/>
      <c r="FN609"/>
      <c r="FO609"/>
      <c r="FP609"/>
      <c r="FQ609"/>
      <c r="FR609"/>
      <c r="FS609"/>
      <c r="FT609"/>
      <c r="FU609"/>
      <c r="FV609"/>
      <c r="FW609"/>
      <c r="FX609"/>
      <c r="FY609"/>
      <c r="FZ609"/>
      <c r="GA609"/>
      <c r="GB609"/>
      <c r="GC609"/>
      <c r="GD609"/>
      <c r="GE609"/>
      <c r="GF609"/>
      <c r="GG609"/>
      <c r="GH609"/>
      <c r="GI609"/>
      <c r="GJ609"/>
      <c r="GK609"/>
      <c r="GL609"/>
      <c r="GM609"/>
      <c r="GN609"/>
      <c r="GO609"/>
      <c r="GP609"/>
      <c r="GQ609"/>
      <c r="GR609"/>
      <c r="GS609"/>
      <c r="GT609"/>
      <c r="GU609"/>
      <c r="GV609"/>
      <c r="GW609"/>
      <c r="GX609"/>
      <c r="GY609"/>
      <c r="GZ609"/>
      <c r="HA609"/>
      <c r="HB609"/>
      <c r="HC609"/>
      <c r="HD609"/>
      <c r="HE609"/>
      <c r="HF609"/>
      <c r="HG609"/>
      <c r="HH609"/>
      <c r="HI609"/>
      <c r="HJ609"/>
      <c r="HK609"/>
      <c r="HL609"/>
      <c r="HM609"/>
      <c r="HN609"/>
      <c r="HO609"/>
      <c r="HP609"/>
      <c r="HQ609"/>
      <c r="HR609"/>
      <c r="HS609"/>
      <c r="HT609"/>
      <c r="HU609"/>
      <c r="HV609"/>
      <c r="HW609"/>
      <c r="HX609"/>
      <c r="HY609"/>
      <c r="HZ609"/>
      <c r="IA609"/>
      <c r="IB609"/>
      <c r="IC609"/>
      <c r="ID609"/>
      <c r="IE609"/>
      <c r="IF609"/>
      <c r="IG609"/>
      <c r="IH609"/>
      <c r="II609"/>
      <c r="IJ609"/>
      <c r="IK609"/>
      <c r="IL609"/>
      <c r="IM609"/>
      <c r="IN609"/>
      <c r="IO609"/>
      <c r="IP609"/>
      <c r="IQ609"/>
      <c r="IR609"/>
      <c r="IS609"/>
      <c r="IT609"/>
      <c r="IU609"/>
      <c r="IV609"/>
    </row>
    <row r="610" spans="1:256" ht="26.25" customHeight="1" x14ac:dyDescent="0.2">
      <c r="A610" s="137">
        <v>1</v>
      </c>
      <c r="B610" s="140" t="s">
        <v>1419</v>
      </c>
      <c r="C610" s="137">
        <v>2017</v>
      </c>
      <c r="D610" s="340">
        <v>239</v>
      </c>
      <c r="E610"/>
      <c r="F610"/>
      <c r="G610"/>
      <c r="H610"/>
      <c r="I610"/>
      <c r="J610"/>
      <c r="K610"/>
      <c r="L610"/>
      <c r="M610"/>
      <c r="N610"/>
      <c r="O610"/>
      <c r="P610"/>
      <c r="Q610"/>
      <c r="R610"/>
      <c r="S610"/>
      <c r="T610"/>
      <c r="U610"/>
      <c r="V610"/>
      <c r="W610"/>
      <c r="X610"/>
      <c r="Y610"/>
      <c r="Z610"/>
      <c r="AA610"/>
      <c r="AB610"/>
      <c r="AC610"/>
      <c r="AD610"/>
      <c r="AE610"/>
      <c r="AF610"/>
      <c r="AG610"/>
      <c r="AH610"/>
      <c r="AI610"/>
      <c r="AJ610"/>
      <c r="AK610"/>
      <c r="AL610"/>
      <c r="AM610"/>
      <c r="AN610"/>
      <c r="AO610"/>
      <c r="AP610"/>
      <c r="AQ610"/>
      <c r="AR610"/>
      <c r="AS610"/>
      <c r="AT610"/>
      <c r="AU610"/>
      <c r="AV610"/>
      <c r="AW610"/>
      <c r="AX610"/>
      <c r="AY610"/>
      <c r="AZ610"/>
      <c r="BA610"/>
      <c r="BB610"/>
      <c r="BC610"/>
      <c r="BD610"/>
      <c r="BE610"/>
      <c r="BF610"/>
      <c r="BG610"/>
      <c r="BH610"/>
      <c r="BI610"/>
      <c r="BJ610"/>
      <c r="BK610"/>
      <c r="BL610"/>
      <c r="BM610"/>
      <c r="BN610"/>
      <c r="BO610"/>
      <c r="BP610"/>
      <c r="BQ610"/>
      <c r="BR610"/>
      <c r="BS610"/>
      <c r="BT610"/>
      <c r="BU610"/>
      <c r="BV610"/>
      <c r="BW610"/>
      <c r="BX610"/>
      <c r="BY610"/>
      <c r="BZ610"/>
      <c r="CA610"/>
      <c r="CB610"/>
      <c r="CC610"/>
      <c r="CD610"/>
      <c r="CE610"/>
      <c r="CF610"/>
      <c r="CG610"/>
      <c r="CH610"/>
      <c r="CI610"/>
      <c r="CJ610"/>
      <c r="CK610"/>
      <c r="CL610"/>
      <c r="CM610"/>
      <c r="CN610"/>
      <c r="CO610"/>
      <c r="CP610"/>
      <c r="CQ610"/>
      <c r="CR610"/>
      <c r="CS610"/>
      <c r="CT610"/>
      <c r="CU610"/>
      <c r="CV610"/>
      <c r="CW610"/>
      <c r="CX610"/>
      <c r="CY610"/>
      <c r="CZ610"/>
      <c r="DA610"/>
      <c r="DB610"/>
      <c r="DC610"/>
      <c r="DD610"/>
      <c r="DE610"/>
      <c r="DF610"/>
      <c r="DG610"/>
      <c r="DH610"/>
      <c r="DI610"/>
      <c r="DJ610"/>
      <c r="DK610"/>
      <c r="DL610"/>
      <c r="DM610"/>
      <c r="DN610"/>
      <c r="DO610"/>
      <c r="DP610"/>
      <c r="DQ610"/>
      <c r="DR610"/>
      <c r="DS610"/>
      <c r="DT610"/>
      <c r="DU610"/>
      <c r="DV610"/>
      <c r="DW610"/>
      <c r="DX610"/>
      <c r="DY610"/>
      <c r="DZ610"/>
      <c r="EA610"/>
      <c r="EB610"/>
      <c r="EC610"/>
      <c r="ED610"/>
      <c r="EE610"/>
      <c r="EF610"/>
      <c r="EG610"/>
      <c r="EH610"/>
      <c r="EI610"/>
      <c r="EJ610"/>
      <c r="EK610"/>
      <c r="EL610"/>
      <c r="EM610"/>
      <c r="EN610"/>
      <c r="EO610"/>
      <c r="EP610"/>
      <c r="EQ610"/>
      <c r="ER610"/>
      <c r="ES610"/>
      <c r="ET610"/>
      <c r="EU610"/>
      <c r="EV610"/>
      <c r="EW610"/>
      <c r="EX610"/>
      <c r="EY610"/>
      <c r="EZ610"/>
      <c r="FA610"/>
      <c r="FB610"/>
      <c r="FC610"/>
      <c r="FD610"/>
      <c r="FE610"/>
      <c r="FF610"/>
      <c r="FG610"/>
      <c r="FH610"/>
      <c r="FI610"/>
      <c r="FJ610"/>
      <c r="FK610"/>
      <c r="FL610"/>
      <c r="FM610"/>
      <c r="FN610"/>
      <c r="FO610"/>
      <c r="FP610"/>
      <c r="FQ610"/>
      <c r="FR610"/>
      <c r="FS610"/>
      <c r="FT610"/>
      <c r="FU610"/>
      <c r="FV610"/>
      <c r="FW610"/>
      <c r="FX610"/>
      <c r="FY610"/>
      <c r="FZ610"/>
      <c r="GA610"/>
      <c r="GB610"/>
      <c r="GC610"/>
      <c r="GD610"/>
      <c r="GE610"/>
      <c r="GF610"/>
      <c r="GG610"/>
      <c r="GH610"/>
      <c r="GI610"/>
      <c r="GJ610"/>
      <c r="GK610"/>
      <c r="GL610"/>
      <c r="GM610"/>
      <c r="GN610"/>
      <c r="GO610"/>
      <c r="GP610"/>
      <c r="GQ610"/>
      <c r="GR610"/>
      <c r="GS610"/>
      <c r="GT610"/>
      <c r="GU610"/>
      <c r="GV610"/>
      <c r="GW610"/>
      <c r="GX610"/>
      <c r="GY610"/>
      <c r="GZ610"/>
      <c r="HA610"/>
      <c r="HB610"/>
      <c r="HC610"/>
      <c r="HD610"/>
      <c r="HE610"/>
      <c r="HF610"/>
      <c r="HG610"/>
      <c r="HH610"/>
      <c r="HI610"/>
      <c r="HJ610"/>
      <c r="HK610"/>
      <c r="HL610"/>
      <c r="HM610"/>
      <c r="HN610"/>
      <c r="HO610"/>
      <c r="HP610"/>
      <c r="HQ610"/>
      <c r="HR610"/>
      <c r="HS610"/>
      <c r="HT610"/>
      <c r="HU610"/>
      <c r="HV610"/>
      <c r="HW610"/>
      <c r="HX610"/>
      <c r="HY610"/>
      <c r="HZ610"/>
      <c r="IA610"/>
      <c r="IB610"/>
      <c r="IC610"/>
      <c r="ID610"/>
      <c r="IE610"/>
      <c r="IF610"/>
      <c r="IG610"/>
      <c r="IH610"/>
      <c r="II610"/>
      <c r="IJ610"/>
      <c r="IK610"/>
      <c r="IL610"/>
      <c r="IM610"/>
      <c r="IN610"/>
      <c r="IO610"/>
      <c r="IP610"/>
      <c r="IQ610"/>
      <c r="IR610"/>
      <c r="IS610"/>
      <c r="IT610"/>
      <c r="IU610"/>
      <c r="IV610"/>
    </row>
    <row r="611" spans="1:256" ht="26.25" customHeight="1" x14ac:dyDescent="0.2">
      <c r="A611" s="137">
        <v>2</v>
      </c>
      <c r="B611" s="140" t="s">
        <v>1420</v>
      </c>
      <c r="C611" s="137">
        <v>2015</v>
      </c>
      <c r="D611" s="340">
        <v>129</v>
      </c>
      <c r="E611"/>
      <c r="F611"/>
      <c r="G611"/>
      <c r="H611"/>
      <c r="I611"/>
      <c r="J611"/>
      <c r="K611"/>
      <c r="L611"/>
      <c r="M611"/>
      <c r="N611"/>
      <c r="O611"/>
      <c r="P611"/>
      <c r="Q611"/>
      <c r="R611"/>
      <c r="S611"/>
      <c r="T611"/>
      <c r="U611"/>
      <c r="V611"/>
      <c r="W611"/>
      <c r="X611"/>
      <c r="Y611"/>
      <c r="Z611"/>
      <c r="AA611"/>
      <c r="AB611"/>
      <c r="AC611"/>
      <c r="AD611"/>
      <c r="AE611"/>
      <c r="AF611"/>
      <c r="AG611"/>
      <c r="AH611"/>
      <c r="AI611"/>
      <c r="AJ611"/>
      <c r="AK611"/>
      <c r="AL611"/>
      <c r="AM611"/>
      <c r="AN611"/>
      <c r="AO611"/>
      <c r="AP611"/>
      <c r="AQ611"/>
      <c r="AR611"/>
      <c r="AS611"/>
      <c r="AT611"/>
      <c r="AU611"/>
      <c r="AV611"/>
      <c r="AW611"/>
      <c r="AX611"/>
      <c r="AY611"/>
      <c r="AZ611"/>
      <c r="BA611"/>
      <c r="BB611"/>
      <c r="BC611"/>
      <c r="BD611"/>
      <c r="BE611"/>
      <c r="BF611"/>
      <c r="BG611"/>
      <c r="BH611"/>
      <c r="BI611"/>
      <c r="BJ611"/>
      <c r="BK611"/>
      <c r="BL611"/>
      <c r="BM611"/>
      <c r="BN611"/>
      <c r="BO611"/>
      <c r="BP611"/>
      <c r="BQ611"/>
      <c r="BR611"/>
      <c r="BS611"/>
      <c r="BT611"/>
      <c r="BU611"/>
      <c r="BV611"/>
      <c r="BW611"/>
      <c r="BX611"/>
      <c r="BY611"/>
      <c r="BZ611"/>
      <c r="CA611"/>
      <c r="CB611"/>
      <c r="CC611"/>
      <c r="CD611"/>
      <c r="CE611"/>
      <c r="CF611"/>
      <c r="CG611"/>
      <c r="CH611"/>
      <c r="CI611"/>
      <c r="CJ611"/>
      <c r="CK611"/>
      <c r="CL611"/>
      <c r="CM611"/>
      <c r="CN611"/>
      <c r="CO611"/>
      <c r="CP611"/>
      <c r="CQ611"/>
      <c r="CR611"/>
      <c r="CS611"/>
      <c r="CT611"/>
      <c r="CU611"/>
      <c r="CV611"/>
      <c r="CW611"/>
      <c r="CX611"/>
      <c r="CY611"/>
      <c r="CZ611"/>
      <c r="DA611"/>
      <c r="DB611"/>
      <c r="DC611"/>
      <c r="DD611"/>
      <c r="DE611"/>
      <c r="DF611"/>
      <c r="DG611"/>
      <c r="DH611"/>
      <c r="DI611"/>
      <c r="DJ611"/>
      <c r="DK611"/>
      <c r="DL611"/>
      <c r="DM611"/>
      <c r="DN611"/>
      <c r="DO611"/>
      <c r="DP611"/>
      <c r="DQ611"/>
      <c r="DR611"/>
      <c r="DS611"/>
      <c r="DT611"/>
      <c r="DU611"/>
      <c r="DV611"/>
      <c r="DW611"/>
      <c r="DX611"/>
      <c r="DY611"/>
      <c r="DZ611"/>
      <c r="EA611"/>
      <c r="EB611"/>
      <c r="EC611"/>
      <c r="ED611"/>
      <c r="EE611"/>
      <c r="EF611"/>
      <c r="EG611"/>
      <c r="EH611"/>
      <c r="EI611"/>
      <c r="EJ611"/>
      <c r="EK611"/>
      <c r="EL611"/>
      <c r="EM611"/>
      <c r="EN611"/>
      <c r="EO611"/>
      <c r="EP611"/>
      <c r="EQ611"/>
      <c r="ER611"/>
      <c r="ES611"/>
      <c r="ET611"/>
      <c r="EU611"/>
      <c r="EV611"/>
      <c r="EW611"/>
      <c r="EX611"/>
      <c r="EY611"/>
      <c r="EZ611"/>
      <c r="FA611"/>
      <c r="FB611"/>
      <c r="FC611"/>
      <c r="FD611"/>
      <c r="FE611"/>
      <c r="FF611"/>
      <c r="FG611"/>
      <c r="FH611"/>
      <c r="FI611"/>
      <c r="FJ611"/>
      <c r="FK611"/>
      <c r="FL611"/>
      <c r="FM611"/>
      <c r="FN611"/>
      <c r="FO611"/>
      <c r="FP611"/>
      <c r="FQ611"/>
      <c r="FR611"/>
      <c r="FS611"/>
      <c r="FT611"/>
      <c r="FU611"/>
      <c r="FV611"/>
      <c r="FW611"/>
      <c r="FX611"/>
      <c r="FY611"/>
      <c r="FZ611"/>
      <c r="GA611"/>
      <c r="GB611"/>
      <c r="GC611"/>
      <c r="GD611"/>
      <c r="GE611"/>
      <c r="GF611"/>
      <c r="GG611"/>
      <c r="GH611"/>
      <c r="GI611"/>
      <c r="GJ611"/>
      <c r="GK611"/>
      <c r="GL611"/>
      <c r="GM611"/>
      <c r="GN611"/>
      <c r="GO611"/>
      <c r="GP611"/>
      <c r="GQ611"/>
      <c r="GR611"/>
      <c r="GS611"/>
      <c r="GT611"/>
      <c r="GU611"/>
      <c r="GV611"/>
      <c r="GW611"/>
      <c r="GX611"/>
      <c r="GY611"/>
      <c r="GZ611"/>
      <c r="HA611"/>
      <c r="HB611"/>
      <c r="HC611"/>
      <c r="HD611"/>
      <c r="HE611"/>
      <c r="HF611"/>
      <c r="HG611"/>
      <c r="HH611"/>
      <c r="HI611"/>
      <c r="HJ611"/>
      <c r="HK611"/>
      <c r="HL611"/>
      <c r="HM611"/>
      <c r="HN611"/>
      <c r="HO611"/>
      <c r="HP611"/>
      <c r="HQ611"/>
      <c r="HR611"/>
      <c r="HS611"/>
      <c r="HT611"/>
      <c r="HU611"/>
      <c r="HV611"/>
      <c r="HW611"/>
      <c r="HX611"/>
      <c r="HY611"/>
      <c r="HZ611"/>
      <c r="IA611"/>
      <c r="IB611"/>
      <c r="IC611"/>
      <c r="ID611"/>
      <c r="IE611"/>
      <c r="IF611"/>
      <c r="IG611"/>
      <c r="IH611"/>
      <c r="II611"/>
      <c r="IJ611"/>
      <c r="IK611"/>
      <c r="IL611"/>
      <c r="IM611"/>
      <c r="IN611"/>
      <c r="IO611"/>
      <c r="IP611"/>
      <c r="IQ611"/>
      <c r="IR611"/>
      <c r="IS611"/>
      <c r="IT611"/>
      <c r="IU611"/>
      <c r="IV611"/>
    </row>
    <row r="612" spans="1:256" ht="26.25" customHeight="1" x14ac:dyDescent="0.2">
      <c r="A612" s="137">
        <v>4</v>
      </c>
      <c r="B612" s="140" t="s">
        <v>1421</v>
      </c>
      <c r="C612" s="137">
        <v>2018</v>
      </c>
      <c r="D612" s="340">
        <v>4966.67</v>
      </c>
      <c r="E612"/>
      <c r="F612"/>
      <c r="G612"/>
      <c r="H612"/>
      <c r="I612"/>
      <c r="J612"/>
      <c r="K612"/>
      <c r="L612"/>
      <c r="M612"/>
      <c r="N612"/>
      <c r="O612"/>
      <c r="P612"/>
      <c r="Q612"/>
      <c r="R612"/>
      <c r="S612"/>
      <c r="T612"/>
      <c r="U612"/>
      <c r="V612"/>
      <c r="W612"/>
      <c r="X612"/>
      <c r="Y612"/>
      <c r="Z612"/>
      <c r="AA612"/>
      <c r="AB612"/>
      <c r="AC612"/>
      <c r="AD612"/>
      <c r="AE612"/>
      <c r="AF612"/>
      <c r="AG612"/>
      <c r="AH612"/>
      <c r="AI612"/>
      <c r="AJ612"/>
      <c r="AK612"/>
      <c r="AL612"/>
      <c r="AM612"/>
      <c r="AN612"/>
      <c r="AO612"/>
      <c r="AP612"/>
      <c r="AQ612"/>
      <c r="AR612"/>
      <c r="AS612"/>
      <c r="AT612"/>
      <c r="AU612"/>
      <c r="AV612"/>
      <c r="AW612"/>
      <c r="AX612"/>
      <c r="AY612"/>
      <c r="AZ612"/>
      <c r="BA612"/>
      <c r="BB612"/>
      <c r="BC612"/>
      <c r="BD612"/>
      <c r="BE612"/>
      <c r="BF612"/>
      <c r="BG612"/>
      <c r="BH612"/>
      <c r="BI612"/>
      <c r="BJ612"/>
      <c r="BK612"/>
      <c r="BL612"/>
      <c r="BM612"/>
      <c r="BN612"/>
      <c r="BO612"/>
      <c r="BP612"/>
      <c r="BQ612"/>
      <c r="BR612"/>
      <c r="BS612"/>
      <c r="BT612"/>
      <c r="BU612"/>
      <c r="BV612"/>
      <c r="BW612"/>
      <c r="BX612"/>
      <c r="BY612"/>
      <c r="BZ612"/>
      <c r="CA612"/>
      <c r="CB612"/>
      <c r="CC612"/>
      <c r="CD612"/>
      <c r="CE612"/>
      <c r="CF612"/>
      <c r="CG612"/>
      <c r="CH612"/>
      <c r="CI612"/>
      <c r="CJ612"/>
      <c r="CK612"/>
      <c r="CL612"/>
      <c r="CM612"/>
      <c r="CN612"/>
      <c r="CO612"/>
      <c r="CP612"/>
      <c r="CQ612"/>
      <c r="CR612"/>
      <c r="CS612"/>
      <c r="CT612"/>
      <c r="CU612"/>
      <c r="CV612"/>
      <c r="CW612"/>
      <c r="CX612"/>
      <c r="CY612"/>
      <c r="CZ612"/>
      <c r="DA612"/>
      <c r="DB612"/>
      <c r="DC612"/>
      <c r="DD612"/>
      <c r="DE612"/>
      <c r="DF612"/>
      <c r="DG612"/>
      <c r="DH612"/>
      <c r="DI612"/>
      <c r="DJ612"/>
      <c r="DK612"/>
      <c r="DL612"/>
      <c r="DM612"/>
      <c r="DN612"/>
      <c r="DO612"/>
      <c r="DP612"/>
      <c r="DQ612"/>
      <c r="DR612"/>
      <c r="DS612"/>
      <c r="DT612"/>
      <c r="DU612"/>
      <c r="DV612"/>
      <c r="DW612"/>
      <c r="DX612"/>
      <c r="DY612"/>
      <c r="DZ612"/>
      <c r="EA612"/>
      <c r="EB612"/>
      <c r="EC612"/>
      <c r="ED612"/>
      <c r="EE612"/>
      <c r="EF612"/>
      <c r="EG612"/>
      <c r="EH612"/>
      <c r="EI612"/>
      <c r="EJ612"/>
      <c r="EK612"/>
      <c r="EL612"/>
      <c r="EM612"/>
      <c r="EN612"/>
      <c r="EO612"/>
      <c r="EP612"/>
      <c r="EQ612"/>
      <c r="ER612"/>
      <c r="ES612"/>
      <c r="ET612"/>
      <c r="EU612"/>
      <c r="EV612"/>
      <c r="EW612"/>
      <c r="EX612"/>
      <c r="EY612"/>
      <c r="EZ612"/>
      <c r="FA612"/>
      <c r="FB612"/>
      <c r="FC612"/>
      <c r="FD612"/>
      <c r="FE612"/>
      <c r="FF612"/>
      <c r="FG612"/>
      <c r="FH612"/>
      <c r="FI612"/>
      <c r="FJ612"/>
      <c r="FK612"/>
      <c r="FL612"/>
      <c r="FM612"/>
      <c r="FN612"/>
      <c r="FO612"/>
      <c r="FP612"/>
      <c r="FQ612"/>
      <c r="FR612"/>
      <c r="FS612"/>
      <c r="FT612"/>
      <c r="FU612"/>
      <c r="FV612"/>
      <c r="FW612"/>
      <c r="FX612"/>
      <c r="FY612"/>
      <c r="FZ612"/>
      <c r="GA612"/>
      <c r="GB612"/>
      <c r="GC612"/>
      <c r="GD612"/>
      <c r="GE612"/>
      <c r="GF612"/>
      <c r="GG612"/>
      <c r="GH612"/>
      <c r="GI612"/>
      <c r="GJ612"/>
      <c r="GK612"/>
      <c r="GL612"/>
      <c r="GM612"/>
      <c r="GN612"/>
      <c r="GO612"/>
      <c r="GP612"/>
      <c r="GQ612"/>
      <c r="GR612"/>
      <c r="GS612"/>
      <c r="GT612"/>
      <c r="GU612"/>
      <c r="GV612"/>
      <c r="GW612"/>
      <c r="GX612"/>
      <c r="GY612"/>
      <c r="GZ612"/>
      <c r="HA612"/>
      <c r="HB612"/>
      <c r="HC612"/>
      <c r="HD612"/>
      <c r="HE612"/>
      <c r="HF612"/>
      <c r="HG612"/>
      <c r="HH612"/>
      <c r="HI612"/>
      <c r="HJ612"/>
      <c r="HK612"/>
      <c r="HL612"/>
      <c r="HM612"/>
      <c r="HN612"/>
      <c r="HO612"/>
      <c r="HP612"/>
      <c r="HQ612"/>
      <c r="HR612"/>
      <c r="HS612"/>
      <c r="HT612"/>
      <c r="HU612"/>
      <c r="HV612"/>
      <c r="HW612"/>
      <c r="HX612"/>
      <c r="HY612"/>
      <c r="HZ612"/>
      <c r="IA612"/>
      <c r="IB612"/>
      <c r="IC612"/>
      <c r="ID612"/>
      <c r="IE612"/>
      <c r="IF612"/>
      <c r="IG612"/>
      <c r="IH612"/>
      <c r="II612"/>
      <c r="IJ612"/>
      <c r="IK612"/>
      <c r="IL612"/>
      <c r="IM612"/>
      <c r="IN612"/>
      <c r="IO612"/>
      <c r="IP612"/>
      <c r="IQ612"/>
      <c r="IR612"/>
      <c r="IS612"/>
      <c r="IT612"/>
      <c r="IU612"/>
      <c r="IV612"/>
    </row>
    <row r="613" spans="1:256" ht="26.25" customHeight="1" x14ac:dyDescent="0.2">
      <c r="A613" s="137"/>
      <c r="B613" s="146" t="s">
        <v>457</v>
      </c>
      <c r="C613" s="145"/>
      <c r="D613" s="342">
        <f>SUM(D610:D612)</f>
        <v>5334.67</v>
      </c>
      <c r="E613" s="152"/>
      <c r="F613" s="152"/>
      <c r="G613"/>
      <c r="H613"/>
      <c r="I613"/>
      <c r="J613"/>
      <c r="K613"/>
      <c r="L613"/>
      <c r="M613"/>
      <c r="N613"/>
      <c r="O613"/>
      <c r="P613"/>
      <c r="Q613"/>
      <c r="R613"/>
      <c r="S613"/>
      <c r="T613"/>
      <c r="U613"/>
      <c r="V613"/>
      <c r="W613"/>
      <c r="X613"/>
      <c r="Y613"/>
      <c r="Z613"/>
      <c r="AA613"/>
      <c r="AB613"/>
      <c r="AC613"/>
      <c r="AD613"/>
      <c r="AE613"/>
      <c r="AF613"/>
      <c r="AG613"/>
      <c r="AH613"/>
      <c r="AI613"/>
      <c r="AJ613"/>
      <c r="AK613"/>
      <c r="AL613"/>
      <c r="AM613"/>
      <c r="AN613"/>
      <c r="AO613"/>
      <c r="AP613"/>
      <c r="AQ613"/>
      <c r="AR613"/>
      <c r="AS613"/>
      <c r="AT613"/>
      <c r="AU613"/>
      <c r="AV613"/>
      <c r="AW613"/>
      <c r="AX613"/>
      <c r="AY613"/>
      <c r="AZ613"/>
      <c r="BA613"/>
      <c r="BB613"/>
      <c r="BC613"/>
      <c r="BD613"/>
      <c r="BE613"/>
      <c r="BF613"/>
      <c r="BG613"/>
      <c r="BH613"/>
      <c r="BI613"/>
      <c r="BJ613"/>
      <c r="BK613"/>
      <c r="BL613"/>
      <c r="BM613"/>
      <c r="BN613"/>
      <c r="BO613"/>
      <c r="BP613"/>
      <c r="BQ613"/>
      <c r="BR613"/>
      <c r="BS613"/>
      <c r="BT613"/>
      <c r="BU613"/>
      <c r="BV613"/>
      <c r="BW613"/>
      <c r="BX613"/>
      <c r="BY613"/>
      <c r="BZ613"/>
      <c r="CA613"/>
      <c r="CB613"/>
      <c r="CC613"/>
      <c r="CD613"/>
      <c r="CE613"/>
      <c r="CF613"/>
      <c r="CG613"/>
      <c r="CH613"/>
      <c r="CI613"/>
      <c r="CJ613"/>
      <c r="CK613"/>
      <c r="CL613"/>
      <c r="CM613"/>
      <c r="CN613"/>
      <c r="CO613"/>
      <c r="CP613"/>
      <c r="CQ613"/>
      <c r="CR613"/>
      <c r="CS613"/>
      <c r="CT613"/>
      <c r="CU613"/>
      <c r="CV613"/>
      <c r="CW613"/>
      <c r="CX613"/>
      <c r="CY613"/>
      <c r="CZ613"/>
      <c r="DA613"/>
      <c r="DB613"/>
      <c r="DC613"/>
      <c r="DD613"/>
      <c r="DE613"/>
      <c r="DF613"/>
      <c r="DG613"/>
      <c r="DH613"/>
      <c r="DI613"/>
      <c r="DJ613"/>
      <c r="DK613"/>
      <c r="DL613"/>
      <c r="DM613"/>
      <c r="DN613"/>
      <c r="DO613"/>
      <c r="DP613"/>
      <c r="DQ613"/>
      <c r="DR613"/>
      <c r="DS613"/>
      <c r="DT613"/>
      <c r="DU613"/>
      <c r="DV613"/>
      <c r="DW613"/>
      <c r="DX613"/>
      <c r="DY613"/>
      <c r="DZ613"/>
      <c r="EA613"/>
      <c r="EB613"/>
      <c r="EC613"/>
      <c r="ED613"/>
      <c r="EE613"/>
      <c r="EF613"/>
      <c r="EG613"/>
      <c r="EH613"/>
      <c r="EI613"/>
      <c r="EJ613"/>
      <c r="EK613"/>
      <c r="EL613"/>
      <c r="EM613"/>
      <c r="EN613"/>
      <c r="EO613"/>
      <c r="EP613"/>
      <c r="EQ613"/>
      <c r="ER613"/>
      <c r="ES613"/>
      <c r="ET613"/>
      <c r="EU613"/>
      <c r="EV613"/>
      <c r="EW613"/>
      <c r="EX613"/>
      <c r="EY613"/>
      <c r="EZ613"/>
      <c r="FA613"/>
      <c r="FB613"/>
      <c r="FC613"/>
      <c r="FD613"/>
      <c r="FE613"/>
      <c r="FF613"/>
      <c r="FG613"/>
      <c r="FH613"/>
      <c r="FI613"/>
      <c r="FJ613"/>
      <c r="FK613"/>
      <c r="FL613"/>
      <c r="FM613"/>
      <c r="FN613"/>
      <c r="FO613"/>
      <c r="FP613"/>
      <c r="FQ613"/>
      <c r="FR613"/>
      <c r="FS613"/>
      <c r="FT613"/>
      <c r="FU613"/>
      <c r="FV613"/>
      <c r="FW613"/>
      <c r="FX613"/>
      <c r="FY613"/>
      <c r="FZ613"/>
      <c r="GA613"/>
      <c r="GB613"/>
      <c r="GC613"/>
      <c r="GD613"/>
      <c r="GE613"/>
      <c r="GF613"/>
      <c r="GG613"/>
      <c r="GH613"/>
      <c r="GI613"/>
      <c r="GJ613"/>
      <c r="GK613"/>
      <c r="GL613"/>
      <c r="GM613"/>
      <c r="GN613"/>
      <c r="GO613"/>
      <c r="GP613"/>
      <c r="GQ613"/>
      <c r="GR613"/>
      <c r="GS613"/>
      <c r="GT613"/>
      <c r="GU613"/>
      <c r="GV613"/>
      <c r="GW613"/>
      <c r="GX613"/>
      <c r="GY613"/>
      <c r="GZ613"/>
      <c r="HA613"/>
      <c r="HB613"/>
      <c r="HC613"/>
      <c r="HD613"/>
      <c r="HE613"/>
      <c r="HF613"/>
      <c r="HG613"/>
      <c r="HH613"/>
      <c r="HI613"/>
      <c r="HJ613"/>
      <c r="HK613"/>
      <c r="HL613"/>
      <c r="HM613"/>
      <c r="HN613"/>
      <c r="HO613"/>
      <c r="HP613"/>
      <c r="HQ613"/>
      <c r="HR613"/>
      <c r="HS613"/>
      <c r="HT613"/>
      <c r="HU613"/>
      <c r="HV613"/>
      <c r="HW613"/>
      <c r="HX613"/>
      <c r="HY613"/>
      <c r="HZ613"/>
      <c r="IA613"/>
      <c r="IB613"/>
      <c r="IC613"/>
      <c r="ID613"/>
      <c r="IE613"/>
      <c r="IF613"/>
      <c r="IG613"/>
      <c r="IH613"/>
      <c r="II613"/>
      <c r="IJ613"/>
      <c r="IK613"/>
      <c r="IL613"/>
      <c r="IM613"/>
      <c r="IN613"/>
      <c r="IO613"/>
      <c r="IP613"/>
      <c r="IQ613"/>
      <c r="IR613"/>
      <c r="IS613"/>
      <c r="IT613"/>
      <c r="IU613"/>
      <c r="IV613"/>
    </row>
    <row r="614" spans="1:256" ht="26.25" customHeight="1" x14ac:dyDescent="0.2">
      <c r="A614" s="427" t="s">
        <v>1163</v>
      </c>
      <c r="B614" s="427"/>
      <c r="C614" s="427"/>
      <c r="D614" s="427"/>
      <c r="E614" s="152"/>
      <c r="F614" s="152"/>
      <c r="G614"/>
      <c r="H614"/>
      <c r="I614"/>
      <c r="J614"/>
      <c r="K614"/>
      <c r="L614"/>
      <c r="M614"/>
      <c r="N614"/>
      <c r="O614"/>
      <c r="P614"/>
      <c r="Q614"/>
      <c r="R614"/>
      <c r="S614"/>
      <c r="T614"/>
      <c r="U614"/>
      <c r="V614"/>
      <c r="W614"/>
      <c r="X614"/>
      <c r="Y614"/>
      <c r="Z614"/>
      <c r="AA614"/>
      <c r="AB614"/>
      <c r="AC614"/>
      <c r="AD614"/>
      <c r="AE614"/>
      <c r="AF614"/>
      <c r="AG614"/>
      <c r="AH614"/>
      <c r="AI614"/>
      <c r="AJ614"/>
      <c r="AK614"/>
      <c r="AL614"/>
      <c r="AM614"/>
      <c r="AN614"/>
      <c r="AO614"/>
      <c r="AP614"/>
      <c r="AQ614"/>
      <c r="AR614"/>
      <c r="AS614"/>
      <c r="AT614"/>
      <c r="AU614"/>
      <c r="AV614"/>
      <c r="AW614"/>
      <c r="AX614"/>
      <c r="AY614"/>
      <c r="AZ614"/>
      <c r="BA614"/>
      <c r="BB614"/>
      <c r="BC614"/>
      <c r="BD614"/>
      <c r="BE614"/>
      <c r="BF614"/>
      <c r="BG614"/>
      <c r="BH614"/>
      <c r="BI614"/>
      <c r="BJ614"/>
      <c r="BK614"/>
      <c r="BL614"/>
      <c r="BM614"/>
      <c r="BN614"/>
      <c r="BO614"/>
      <c r="BP614"/>
      <c r="BQ614"/>
      <c r="BR614"/>
      <c r="BS614"/>
      <c r="BT614"/>
      <c r="BU614"/>
      <c r="BV614"/>
      <c r="BW614"/>
      <c r="BX614"/>
      <c r="BY614"/>
      <c r="BZ614"/>
      <c r="CA614"/>
      <c r="CB614"/>
      <c r="CC614"/>
      <c r="CD614"/>
      <c r="CE614"/>
      <c r="CF614"/>
      <c r="CG614"/>
      <c r="CH614"/>
      <c r="CI614"/>
      <c r="CJ614"/>
      <c r="CK614"/>
      <c r="CL614"/>
      <c r="CM614"/>
      <c r="CN614"/>
      <c r="CO614"/>
      <c r="CP614"/>
      <c r="CQ614"/>
      <c r="CR614"/>
      <c r="CS614"/>
      <c r="CT614"/>
      <c r="CU614"/>
      <c r="CV614"/>
      <c r="CW614"/>
      <c r="CX614"/>
      <c r="CY614"/>
      <c r="CZ614"/>
      <c r="DA614"/>
      <c r="DB614"/>
      <c r="DC614"/>
      <c r="DD614"/>
      <c r="DE614"/>
      <c r="DF614"/>
      <c r="DG614"/>
      <c r="DH614"/>
      <c r="DI614"/>
      <c r="DJ614"/>
      <c r="DK614"/>
      <c r="DL614"/>
      <c r="DM614"/>
      <c r="DN614"/>
      <c r="DO614"/>
      <c r="DP614"/>
      <c r="DQ614"/>
      <c r="DR614"/>
      <c r="DS614"/>
      <c r="DT614"/>
      <c r="DU614"/>
      <c r="DV614"/>
      <c r="DW614"/>
      <c r="DX614"/>
      <c r="DY614"/>
      <c r="DZ614"/>
      <c r="EA614"/>
      <c r="EB614"/>
      <c r="EC614"/>
      <c r="ED614"/>
      <c r="EE614"/>
      <c r="EF614"/>
      <c r="EG614"/>
      <c r="EH614"/>
      <c r="EI614"/>
      <c r="EJ614"/>
      <c r="EK614"/>
      <c r="EL614"/>
      <c r="EM614"/>
      <c r="EN614"/>
      <c r="EO614"/>
      <c r="EP614"/>
      <c r="EQ614"/>
      <c r="ER614"/>
      <c r="ES614"/>
      <c r="ET614"/>
      <c r="EU614"/>
      <c r="EV614"/>
      <c r="EW614"/>
      <c r="EX614"/>
      <c r="EY614"/>
      <c r="EZ614"/>
      <c r="FA614"/>
      <c r="FB614"/>
      <c r="FC614"/>
      <c r="FD614"/>
      <c r="FE614"/>
      <c r="FF614"/>
      <c r="FG614"/>
      <c r="FH614"/>
      <c r="FI614"/>
      <c r="FJ614"/>
      <c r="FK614"/>
      <c r="FL614"/>
      <c r="FM614"/>
      <c r="FN614"/>
      <c r="FO614"/>
      <c r="FP614"/>
      <c r="FQ614"/>
      <c r="FR614"/>
      <c r="FS614"/>
      <c r="FT614"/>
      <c r="FU614"/>
      <c r="FV614"/>
      <c r="FW614"/>
      <c r="FX614"/>
      <c r="FY614"/>
      <c r="FZ614"/>
      <c r="GA614"/>
      <c r="GB614"/>
      <c r="GC614"/>
      <c r="GD614"/>
      <c r="GE614"/>
      <c r="GF614"/>
      <c r="GG614"/>
      <c r="GH614"/>
      <c r="GI614"/>
      <c r="GJ614"/>
      <c r="GK614"/>
      <c r="GL614"/>
      <c r="GM614"/>
      <c r="GN614"/>
      <c r="GO614"/>
      <c r="GP614"/>
      <c r="GQ614"/>
      <c r="GR614"/>
      <c r="GS614"/>
      <c r="GT614"/>
      <c r="GU614"/>
      <c r="GV614"/>
      <c r="GW614"/>
      <c r="GX614"/>
      <c r="GY614"/>
      <c r="GZ614"/>
      <c r="HA614"/>
      <c r="HB614"/>
      <c r="HC614"/>
      <c r="HD614"/>
      <c r="HE614"/>
      <c r="HF614"/>
      <c r="HG614"/>
      <c r="HH614"/>
      <c r="HI614"/>
      <c r="HJ614"/>
      <c r="HK614"/>
      <c r="HL614"/>
      <c r="HM614"/>
      <c r="HN614"/>
      <c r="HO614"/>
      <c r="HP614"/>
      <c r="HQ614"/>
      <c r="HR614"/>
      <c r="HS614"/>
      <c r="HT614"/>
      <c r="HU614"/>
      <c r="HV614"/>
      <c r="HW614"/>
      <c r="HX614"/>
      <c r="HY614"/>
      <c r="HZ614"/>
      <c r="IA614"/>
      <c r="IB614"/>
      <c r="IC614"/>
      <c r="ID614"/>
      <c r="IE614"/>
      <c r="IF614"/>
      <c r="IG614"/>
      <c r="IH614"/>
      <c r="II614"/>
      <c r="IJ614"/>
      <c r="IK614"/>
      <c r="IL614"/>
      <c r="IM614"/>
      <c r="IN614"/>
      <c r="IO614"/>
      <c r="IP614"/>
      <c r="IQ614"/>
      <c r="IR614"/>
      <c r="IS614"/>
      <c r="IT614"/>
      <c r="IU614"/>
      <c r="IV614"/>
    </row>
    <row r="615" spans="1:256" s="152" customFormat="1" ht="26.25" customHeight="1" x14ac:dyDescent="0.2">
      <c r="A615" s="137">
        <v>1</v>
      </c>
      <c r="B615" s="140" t="s">
        <v>1422</v>
      </c>
      <c r="C615" s="137" t="s">
        <v>1423</v>
      </c>
      <c r="D615" s="340">
        <v>750</v>
      </c>
    </row>
    <row r="616" spans="1:256" s="152" customFormat="1" ht="26.25" customHeight="1" x14ac:dyDescent="0.2">
      <c r="A616" s="137">
        <v>2</v>
      </c>
      <c r="B616" s="140" t="s">
        <v>1424</v>
      </c>
      <c r="C616" s="137">
        <v>2018</v>
      </c>
      <c r="D616" s="340">
        <v>439</v>
      </c>
    </row>
    <row r="617" spans="1:256" s="152" customFormat="1" ht="26.25" customHeight="1" x14ac:dyDescent="0.2">
      <c r="A617" s="137">
        <v>3</v>
      </c>
      <c r="B617" s="140" t="s">
        <v>1425</v>
      </c>
      <c r="C617" s="137">
        <v>2017</v>
      </c>
      <c r="D617" s="340">
        <v>657.41</v>
      </c>
    </row>
    <row r="618" spans="1:256" ht="26.25" customHeight="1" x14ac:dyDescent="0.2">
      <c r="A618" s="137"/>
      <c r="B618" s="146" t="s">
        <v>457</v>
      </c>
      <c r="C618" s="145"/>
      <c r="D618" s="342">
        <f>SUM(D615:D617)</f>
        <v>1846.4099999999999</v>
      </c>
      <c r="E618"/>
      <c r="F618"/>
      <c r="G618"/>
      <c r="H618"/>
      <c r="I618"/>
      <c r="J618"/>
      <c r="K618"/>
      <c r="L618"/>
      <c r="M618"/>
      <c r="N618"/>
      <c r="O618"/>
      <c r="P618"/>
      <c r="Q618"/>
      <c r="R618"/>
      <c r="S618"/>
      <c r="T618"/>
      <c r="U618"/>
      <c r="V618"/>
      <c r="W618"/>
      <c r="X618"/>
      <c r="Y618"/>
      <c r="Z618"/>
      <c r="AA618"/>
      <c r="AB618"/>
      <c r="AC618"/>
      <c r="AD618"/>
      <c r="AE618"/>
      <c r="AF618"/>
      <c r="AG618"/>
      <c r="AH618"/>
      <c r="AI618"/>
      <c r="AJ618"/>
      <c r="AK618"/>
      <c r="AL618"/>
      <c r="AM618"/>
      <c r="AN618"/>
      <c r="AO618"/>
      <c r="AP618"/>
      <c r="AQ618"/>
      <c r="AR618"/>
      <c r="AS618"/>
      <c r="AT618"/>
      <c r="AU618"/>
      <c r="AV618"/>
      <c r="AW618"/>
      <c r="AX618"/>
      <c r="AY618"/>
      <c r="AZ618"/>
      <c r="BA618"/>
      <c r="BB618"/>
      <c r="BC618"/>
      <c r="BD618"/>
      <c r="BE618"/>
      <c r="BF618"/>
      <c r="BG618"/>
      <c r="BH618"/>
      <c r="BI618"/>
      <c r="BJ618"/>
      <c r="BK618"/>
      <c r="BL618"/>
      <c r="BM618"/>
      <c r="BN618"/>
      <c r="BO618"/>
      <c r="BP618"/>
      <c r="BQ618"/>
      <c r="BR618"/>
      <c r="BS618"/>
      <c r="BT618"/>
      <c r="BU618"/>
      <c r="BV618"/>
      <c r="BW618"/>
      <c r="BX618"/>
      <c r="BY618"/>
      <c r="BZ618"/>
      <c r="CA618"/>
      <c r="CB618"/>
      <c r="CC618"/>
      <c r="CD618"/>
      <c r="CE618"/>
      <c r="CF618"/>
      <c r="CG618"/>
      <c r="CH618"/>
      <c r="CI618"/>
      <c r="CJ618"/>
      <c r="CK618"/>
      <c r="CL618"/>
      <c r="CM618"/>
      <c r="CN618"/>
      <c r="CO618"/>
      <c r="CP618"/>
      <c r="CQ618"/>
      <c r="CR618"/>
      <c r="CS618"/>
      <c r="CT618"/>
      <c r="CU618"/>
      <c r="CV618"/>
      <c r="CW618"/>
      <c r="CX618"/>
      <c r="CY618"/>
      <c r="CZ618"/>
      <c r="DA618"/>
      <c r="DB618"/>
      <c r="DC618"/>
      <c r="DD618"/>
      <c r="DE618"/>
      <c r="DF618"/>
      <c r="DG618"/>
      <c r="DH618"/>
      <c r="DI618"/>
      <c r="DJ618"/>
      <c r="DK618"/>
      <c r="DL618"/>
      <c r="DM618"/>
      <c r="DN618"/>
      <c r="DO618"/>
      <c r="DP618"/>
      <c r="DQ618"/>
      <c r="DR618"/>
      <c r="DS618"/>
      <c r="DT618"/>
      <c r="DU618"/>
      <c r="DV618"/>
      <c r="DW618"/>
      <c r="DX618"/>
      <c r="DY618"/>
      <c r="DZ618"/>
      <c r="EA618"/>
      <c r="EB618"/>
      <c r="EC618"/>
      <c r="ED618"/>
      <c r="EE618"/>
      <c r="EF618"/>
      <c r="EG618"/>
      <c r="EH618"/>
      <c r="EI618"/>
      <c r="EJ618"/>
      <c r="EK618"/>
      <c r="EL618"/>
      <c r="EM618"/>
      <c r="EN618"/>
      <c r="EO618"/>
      <c r="EP618"/>
      <c r="EQ618"/>
      <c r="ER618"/>
      <c r="ES618"/>
      <c r="ET618"/>
      <c r="EU618"/>
      <c r="EV618"/>
      <c r="EW618"/>
      <c r="EX618"/>
      <c r="EY618"/>
      <c r="EZ618"/>
      <c r="FA618"/>
      <c r="FB618"/>
      <c r="FC618"/>
      <c r="FD618"/>
      <c r="FE618"/>
      <c r="FF618"/>
      <c r="FG618"/>
      <c r="FH618"/>
      <c r="FI618"/>
      <c r="FJ618"/>
      <c r="FK618"/>
      <c r="FL618"/>
      <c r="FM618"/>
      <c r="FN618"/>
      <c r="FO618"/>
      <c r="FP618"/>
      <c r="FQ618"/>
      <c r="FR618"/>
      <c r="FS618"/>
      <c r="FT618"/>
      <c r="FU618"/>
      <c r="FV618"/>
      <c r="FW618"/>
      <c r="FX618"/>
      <c r="FY618"/>
      <c r="FZ618"/>
      <c r="GA618"/>
      <c r="GB618"/>
      <c r="GC618"/>
      <c r="GD618"/>
      <c r="GE618"/>
      <c r="GF618"/>
      <c r="GG618"/>
      <c r="GH618"/>
      <c r="GI618"/>
      <c r="GJ618"/>
      <c r="GK618"/>
      <c r="GL618"/>
      <c r="GM618"/>
      <c r="GN618"/>
      <c r="GO618"/>
      <c r="GP618"/>
      <c r="GQ618"/>
      <c r="GR618"/>
      <c r="GS618"/>
      <c r="GT618"/>
      <c r="GU618"/>
      <c r="GV618"/>
      <c r="GW618"/>
      <c r="GX618"/>
      <c r="GY618"/>
      <c r="GZ618"/>
      <c r="HA618"/>
      <c r="HB618"/>
      <c r="HC618"/>
      <c r="HD618"/>
      <c r="HE618"/>
      <c r="HF618"/>
      <c r="HG618"/>
      <c r="HH618"/>
      <c r="HI618"/>
      <c r="HJ618"/>
      <c r="HK618"/>
      <c r="HL618"/>
      <c r="HM618"/>
      <c r="HN618"/>
      <c r="HO618"/>
      <c r="HP618"/>
      <c r="HQ618"/>
      <c r="HR618"/>
      <c r="HS618"/>
      <c r="HT618"/>
      <c r="HU618"/>
      <c r="HV618"/>
      <c r="HW618"/>
      <c r="HX618"/>
      <c r="HY618"/>
      <c r="HZ618"/>
      <c r="IA618"/>
      <c r="IB618"/>
      <c r="IC618"/>
      <c r="ID618"/>
      <c r="IE618"/>
      <c r="IF618"/>
      <c r="IG618"/>
      <c r="IH618"/>
      <c r="II618"/>
      <c r="IJ618"/>
      <c r="IK618"/>
      <c r="IL618"/>
      <c r="IM618"/>
      <c r="IN618"/>
      <c r="IO618"/>
      <c r="IP618"/>
      <c r="IQ618"/>
      <c r="IR618"/>
      <c r="IS618"/>
      <c r="IT618"/>
      <c r="IU618"/>
      <c r="IV618"/>
    </row>
    <row r="619" spans="1:256" ht="26.25" customHeight="1" x14ac:dyDescent="0.2">
      <c r="A619" s="428" t="s">
        <v>98</v>
      </c>
      <c r="B619" s="428"/>
      <c r="C619" s="428"/>
      <c r="D619" s="428"/>
      <c r="E619"/>
      <c r="F619"/>
      <c r="G619"/>
      <c r="H619"/>
      <c r="I619"/>
      <c r="J619" s="152"/>
      <c r="K619"/>
      <c r="L619"/>
      <c r="M619"/>
      <c r="N619"/>
      <c r="O619"/>
      <c r="P619"/>
      <c r="Q619"/>
      <c r="R619"/>
      <c r="S619"/>
      <c r="T619"/>
      <c r="U619"/>
      <c r="V619"/>
      <c r="W619"/>
      <c r="X619"/>
      <c r="Y619"/>
      <c r="Z619"/>
      <c r="AA619"/>
      <c r="AB619"/>
      <c r="AC619"/>
      <c r="AD619"/>
      <c r="AE619"/>
      <c r="AF619"/>
      <c r="AG619"/>
      <c r="AH619"/>
      <c r="AI619"/>
      <c r="AJ619"/>
      <c r="AK619"/>
      <c r="AL619"/>
      <c r="AM619"/>
      <c r="AN619"/>
      <c r="AO619"/>
      <c r="AP619"/>
      <c r="AQ619"/>
      <c r="AR619"/>
      <c r="AS619"/>
      <c r="AT619"/>
      <c r="AU619"/>
      <c r="AV619"/>
      <c r="AW619"/>
      <c r="AX619"/>
      <c r="AY619"/>
      <c r="AZ619"/>
      <c r="BA619"/>
      <c r="BB619"/>
      <c r="BC619"/>
      <c r="BD619"/>
      <c r="BE619"/>
      <c r="BF619"/>
      <c r="BG619"/>
      <c r="BH619"/>
      <c r="BI619"/>
      <c r="BJ619"/>
      <c r="BK619"/>
      <c r="BL619"/>
      <c r="BM619"/>
      <c r="BN619"/>
      <c r="BO619"/>
      <c r="BP619"/>
      <c r="BQ619"/>
      <c r="BR619"/>
      <c r="BS619"/>
      <c r="BT619"/>
      <c r="BU619"/>
      <c r="BV619"/>
      <c r="BW619"/>
      <c r="BX619"/>
      <c r="BY619"/>
      <c r="BZ619"/>
      <c r="CA619"/>
      <c r="CB619"/>
      <c r="CC619"/>
      <c r="CD619"/>
      <c r="CE619"/>
      <c r="CF619"/>
      <c r="CG619"/>
      <c r="CH619"/>
      <c r="CI619"/>
      <c r="CJ619"/>
      <c r="CK619"/>
      <c r="CL619"/>
      <c r="CM619"/>
      <c r="CN619"/>
      <c r="CO619"/>
      <c r="CP619"/>
      <c r="CQ619"/>
      <c r="CR619"/>
      <c r="CS619"/>
      <c r="CT619"/>
      <c r="CU619"/>
      <c r="CV619"/>
      <c r="CW619"/>
      <c r="CX619"/>
      <c r="CY619"/>
      <c r="CZ619"/>
      <c r="DA619"/>
      <c r="DB619"/>
      <c r="DC619"/>
      <c r="DD619"/>
      <c r="DE619"/>
      <c r="DF619"/>
      <c r="DG619"/>
      <c r="DH619"/>
      <c r="DI619"/>
      <c r="DJ619"/>
      <c r="DK619"/>
      <c r="DL619"/>
      <c r="DM619"/>
      <c r="DN619"/>
      <c r="DO619"/>
      <c r="DP619"/>
      <c r="DQ619"/>
      <c r="DR619"/>
      <c r="DS619"/>
      <c r="DT619"/>
      <c r="DU619"/>
      <c r="DV619"/>
      <c r="DW619"/>
      <c r="DX619"/>
      <c r="DY619"/>
      <c r="DZ619"/>
      <c r="EA619"/>
      <c r="EB619"/>
      <c r="EC619"/>
      <c r="ED619"/>
      <c r="EE619"/>
      <c r="EF619"/>
      <c r="EG619"/>
      <c r="EH619"/>
      <c r="EI619"/>
      <c r="EJ619"/>
      <c r="EK619"/>
      <c r="EL619"/>
      <c r="EM619"/>
      <c r="EN619"/>
      <c r="EO619"/>
      <c r="EP619"/>
      <c r="EQ619"/>
      <c r="ER619"/>
      <c r="ES619"/>
      <c r="ET619"/>
      <c r="EU619"/>
      <c r="EV619"/>
      <c r="EW619"/>
      <c r="EX619"/>
      <c r="EY619"/>
      <c r="EZ619"/>
      <c r="FA619"/>
      <c r="FB619"/>
      <c r="FC619"/>
      <c r="FD619"/>
      <c r="FE619"/>
      <c r="FF619"/>
      <c r="FG619"/>
      <c r="FH619"/>
      <c r="FI619"/>
      <c r="FJ619"/>
      <c r="FK619"/>
      <c r="FL619"/>
      <c r="FM619"/>
      <c r="FN619"/>
      <c r="FO619"/>
      <c r="FP619"/>
      <c r="FQ619"/>
      <c r="FR619"/>
      <c r="FS619"/>
      <c r="FT619"/>
      <c r="FU619"/>
      <c r="FV619"/>
      <c r="FW619"/>
      <c r="FX619"/>
      <c r="FY619"/>
      <c r="FZ619"/>
      <c r="GA619"/>
      <c r="GB619"/>
      <c r="GC619"/>
      <c r="GD619"/>
      <c r="GE619"/>
      <c r="GF619"/>
      <c r="GG619"/>
      <c r="GH619"/>
      <c r="GI619"/>
      <c r="GJ619"/>
      <c r="GK619"/>
      <c r="GL619"/>
      <c r="GM619"/>
      <c r="GN619"/>
      <c r="GO619"/>
      <c r="GP619"/>
      <c r="GQ619"/>
      <c r="GR619"/>
      <c r="GS619"/>
      <c r="GT619"/>
      <c r="GU619"/>
      <c r="GV619"/>
      <c r="GW619"/>
      <c r="GX619"/>
      <c r="GY619"/>
      <c r="GZ619"/>
      <c r="HA619"/>
      <c r="HB619"/>
      <c r="HC619"/>
      <c r="HD619"/>
      <c r="HE619"/>
      <c r="HF619"/>
      <c r="HG619"/>
      <c r="HH619"/>
      <c r="HI619"/>
      <c r="HJ619"/>
      <c r="HK619"/>
      <c r="HL619"/>
      <c r="HM619"/>
      <c r="HN619"/>
      <c r="HO619"/>
      <c r="HP619"/>
      <c r="HQ619"/>
      <c r="HR619"/>
      <c r="HS619"/>
      <c r="HT619"/>
      <c r="HU619"/>
      <c r="HV619"/>
      <c r="HW619"/>
      <c r="HX619"/>
      <c r="HY619"/>
      <c r="HZ619"/>
      <c r="IA619"/>
      <c r="IB619"/>
      <c r="IC619"/>
      <c r="ID619"/>
      <c r="IE619"/>
      <c r="IF619"/>
      <c r="IG619"/>
      <c r="IH619"/>
      <c r="II619"/>
      <c r="IJ619"/>
      <c r="IK619"/>
      <c r="IL619"/>
      <c r="IM619"/>
      <c r="IN619"/>
      <c r="IO619"/>
      <c r="IP619"/>
      <c r="IQ619"/>
      <c r="IR619"/>
      <c r="IS619"/>
      <c r="IT619"/>
      <c r="IU619"/>
      <c r="IV619"/>
    </row>
    <row r="620" spans="1:256" ht="26.25" customHeight="1" x14ac:dyDescent="0.2">
      <c r="A620" s="427" t="s">
        <v>1014</v>
      </c>
      <c r="B620" s="427"/>
      <c r="C620" s="427"/>
      <c r="D620" s="427"/>
      <c r="E620" s="152"/>
      <c r="F620" s="152"/>
      <c r="G620"/>
      <c r="H620"/>
      <c r="I620"/>
      <c r="J620"/>
      <c r="K620"/>
      <c r="L620"/>
      <c r="M620"/>
      <c r="N620"/>
      <c r="O620"/>
      <c r="P620"/>
      <c r="Q620"/>
      <c r="R620"/>
      <c r="S620"/>
      <c r="T620"/>
      <c r="U620"/>
      <c r="V620"/>
      <c r="W620"/>
      <c r="X620"/>
      <c r="Y620"/>
      <c r="Z620"/>
      <c r="AA620"/>
      <c r="AB620"/>
      <c r="AC620"/>
      <c r="AD620"/>
      <c r="AE620"/>
      <c r="AF620"/>
      <c r="AG620"/>
      <c r="AH620"/>
      <c r="AI620"/>
      <c r="AJ620"/>
      <c r="AK620"/>
      <c r="AL620"/>
      <c r="AM620"/>
      <c r="AN620"/>
      <c r="AO620"/>
      <c r="AP620"/>
      <c r="AQ620"/>
      <c r="AR620"/>
      <c r="AS620"/>
      <c r="AT620"/>
      <c r="AU620"/>
      <c r="AV620"/>
      <c r="AW620"/>
      <c r="AX620"/>
      <c r="AY620"/>
      <c r="AZ620"/>
      <c r="BA620"/>
      <c r="BB620"/>
      <c r="BC620"/>
      <c r="BD620"/>
      <c r="BE620"/>
      <c r="BF620"/>
      <c r="BG620"/>
      <c r="BH620"/>
      <c r="BI620"/>
      <c r="BJ620"/>
      <c r="BK620"/>
      <c r="BL620"/>
      <c r="BM620"/>
      <c r="BN620"/>
      <c r="BO620"/>
      <c r="BP620"/>
      <c r="BQ620"/>
      <c r="BR620"/>
      <c r="BS620"/>
      <c r="BT620"/>
      <c r="BU620"/>
      <c r="BV620"/>
      <c r="BW620"/>
      <c r="BX620"/>
      <c r="BY620"/>
      <c r="BZ620"/>
      <c r="CA620"/>
      <c r="CB620"/>
      <c r="CC620"/>
      <c r="CD620"/>
      <c r="CE620"/>
      <c r="CF620"/>
      <c r="CG620"/>
      <c r="CH620"/>
      <c r="CI620"/>
      <c r="CJ620"/>
      <c r="CK620"/>
      <c r="CL620"/>
      <c r="CM620"/>
      <c r="CN620"/>
      <c r="CO620"/>
      <c r="CP620"/>
      <c r="CQ620"/>
      <c r="CR620"/>
      <c r="CS620"/>
      <c r="CT620"/>
      <c r="CU620"/>
      <c r="CV620"/>
      <c r="CW620"/>
      <c r="CX620"/>
      <c r="CY620"/>
      <c r="CZ620"/>
      <c r="DA620"/>
      <c r="DB620"/>
      <c r="DC620"/>
      <c r="DD620"/>
      <c r="DE620"/>
      <c r="DF620"/>
      <c r="DG620"/>
      <c r="DH620"/>
      <c r="DI620"/>
      <c r="DJ620"/>
      <c r="DK620"/>
      <c r="DL620"/>
      <c r="DM620"/>
      <c r="DN620"/>
      <c r="DO620"/>
      <c r="DP620"/>
      <c r="DQ620"/>
      <c r="DR620"/>
      <c r="DS620"/>
      <c r="DT620"/>
      <c r="DU620"/>
      <c r="DV620"/>
      <c r="DW620"/>
      <c r="DX620"/>
      <c r="DY620"/>
      <c r="DZ620"/>
      <c r="EA620"/>
      <c r="EB620"/>
      <c r="EC620"/>
      <c r="ED620"/>
      <c r="EE620"/>
      <c r="EF620"/>
      <c r="EG620"/>
      <c r="EH620"/>
      <c r="EI620"/>
      <c r="EJ620"/>
      <c r="EK620"/>
      <c r="EL620"/>
      <c r="EM620"/>
      <c r="EN620"/>
      <c r="EO620"/>
      <c r="EP620"/>
      <c r="EQ620"/>
      <c r="ER620"/>
      <c r="ES620"/>
      <c r="ET620"/>
      <c r="EU620"/>
      <c r="EV620"/>
      <c r="EW620"/>
      <c r="EX620"/>
      <c r="EY620"/>
      <c r="EZ620"/>
      <c r="FA620"/>
      <c r="FB620"/>
      <c r="FC620"/>
      <c r="FD620"/>
      <c r="FE620"/>
      <c r="FF620"/>
      <c r="FG620"/>
      <c r="FH620"/>
      <c r="FI620"/>
      <c r="FJ620"/>
      <c r="FK620"/>
      <c r="FL620"/>
      <c r="FM620"/>
      <c r="FN620"/>
      <c r="FO620"/>
      <c r="FP620"/>
      <c r="FQ620"/>
      <c r="FR620"/>
      <c r="FS620"/>
      <c r="FT620"/>
      <c r="FU620"/>
      <c r="FV620"/>
      <c r="FW620"/>
      <c r="FX620"/>
      <c r="FY620"/>
      <c r="FZ620"/>
      <c r="GA620"/>
      <c r="GB620"/>
      <c r="GC620"/>
      <c r="GD620"/>
      <c r="GE620"/>
      <c r="GF620"/>
      <c r="GG620"/>
      <c r="GH620"/>
      <c r="GI620"/>
      <c r="GJ620"/>
      <c r="GK620"/>
      <c r="GL620"/>
      <c r="GM620"/>
      <c r="GN620"/>
      <c r="GO620"/>
      <c r="GP620"/>
      <c r="GQ620"/>
      <c r="GR620"/>
      <c r="GS620"/>
      <c r="GT620"/>
      <c r="GU620"/>
      <c r="GV620"/>
      <c r="GW620"/>
      <c r="GX620"/>
      <c r="GY620"/>
      <c r="GZ620"/>
      <c r="HA620"/>
      <c r="HB620"/>
      <c r="HC620"/>
      <c r="HD620"/>
      <c r="HE620"/>
      <c r="HF620"/>
      <c r="HG620"/>
      <c r="HH620"/>
      <c r="HI620"/>
      <c r="HJ620"/>
      <c r="HK620"/>
      <c r="HL620"/>
      <c r="HM620"/>
      <c r="HN620"/>
      <c r="HO620"/>
      <c r="HP620"/>
      <c r="HQ620"/>
      <c r="HR620"/>
      <c r="HS620"/>
      <c r="HT620"/>
      <c r="HU620"/>
      <c r="HV620"/>
      <c r="HW620"/>
      <c r="HX620"/>
      <c r="HY620"/>
      <c r="HZ620"/>
      <c r="IA620"/>
      <c r="IB620"/>
      <c r="IC620"/>
      <c r="ID620"/>
      <c r="IE620"/>
      <c r="IF620"/>
      <c r="IG620"/>
      <c r="IH620"/>
      <c r="II620"/>
      <c r="IJ620"/>
      <c r="IK620"/>
      <c r="IL620"/>
      <c r="IM620"/>
      <c r="IN620"/>
      <c r="IO620"/>
      <c r="IP620"/>
      <c r="IQ620"/>
      <c r="IR620"/>
      <c r="IS620"/>
      <c r="IT620"/>
      <c r="IU620"/>
      <c r="IV620"/>
    </row>
    <row r="621" spans="1:256" ht="26.25" customHeight="1" x14ac:dyDescent="0.2">
      <c r="A621" s="137">
        <v>1</v>
      </c>
      <c r="B621" s="140" t="s">
        <v>1426</v>
      </c>
      <c r="C621" s="137">
        <v>2018</v>
      </c>
      <c r="D621" s="340">
        <v>1600</v>
      </c>
      <c r="E621" s="152"/>
      <c r="F621" s="152"/>
      <c r="G621"/>
      <c r="H621"/>
      <c r="I621"/>
      <c r="J621"/>
      <c r="K621"/>
      <c r="L621"/>
      <c r="M621"/>
      <c r="N621"/>
      <c r="O621"/>
      <c r="P621"/>
      <c r="Q621"/>
      <c r="R621"/>
      <c r="S621"/>
      <c r="T621"/>
      <c r="U621"/>
      <c r="V621"/>
      <c r="W621"/>
      <c r="X621"/>
      <c r="Y621"/>
      <c r="Z621"/>
      <c r="AA621"/>
      <c r="AB621"/>
      <c r="AC621"/>
      <c r="AD621"/>
      <c r="AE621"/>
      <c r="AF621"/>
      <c r="AG621"/>
      <c r="AH621"/>
      <c r="AI621"/>
      <c r="AJ621"/>
      <c r="AK621"/>
      <c r="AL621"/>
      <c r="AM621"/>
      <c r="AN621"/>
      <c r="AO621"/>
      <c r="AP621"/>
      <c r="AQ621"/>
      <c r="AR621"/>
      <c r="AS621"/>
      <c r="AT621"/>
      <c r="AU621"/>
      <c r="AV621"/>
      <c r="AW621"/>
      <c r="AX621"/>
      <c r="AY621"/>
      <c r="AZ621"/>
      <c r="BA621"/>
      <c r="BB621"/>
      <c r="BC621"/>
      <c r="BD621"/>
      <c r="BE621"/>
      <c r="BF621"/>
      <c r="BG621"/>
      <c r="BH621"/>
      <c r="BI621"/>
      <c r="BJ621"/>
      <c r="BK621"/>
      <c r="BL621"/>
      <c r="BM621"/>
      <c r="BN621"/>
      <c r="BO621"/>
      <c r="BP621"/>
      <c r="BQ621"/>
      <c r="BR621"/>
      <c r="BS621"/>
      <c r="BT621"/>
      <c r="BU621"/>
      <c r="BV621"/>
      <c r="BW621"/>
      <c r="BX621"/>
      <c r="BY621"/>
      <c r="BZ621"/>
      <c r="CA621"/>
      <c r="CB621"/>
      <c r="CC621"/>
      <c r="CD621"/>
      <c r="CE621"/>
      <c r="CF621"/>
      <c r="CG621"/>
      <c r="CH621"/>
      <c r="CI621"/>
      <c r="CJ621"/>
      <c r="CK621"/>
      <c r="CL621"/>
      <c r="CM621"/>
      <c r="CN621"/>
      <c r="CO621"/>
      <c r="CP621"/>
      <c r="CQ621"/>
      <c r="CR621"/>
      <c r="CS621"/>
      <c r="CT621"/>
      <c r="CU621"/>
      <c r="CV621"/>
      <c r="CW621"/>
      <c r="CX621"/>
      <c r="CY621"/>
      <c r="CZ621"/>
      <c r="DA621"/>
      <c r="DB621"/>
      <c r="DC621"/>
      <c r="DD621"/>
      <c r="DE621"/>
      <c r="DF621"/>
      <c r="DG621"/>
      <c r="DH621"/>
      <c r="DI621"/>
      <c r="DJ621"/>
      <c r="DK621"/>
      <c r="DL621"/>
      <c r="DM621"/>
      <c r="DN621"/>
      <c r="DO621"/>
      <c r="DP621"/>
      <c r="DQ621"/>
      <c r="DR621"/>
      <c r="DS621"/>
      <c r="DT621"/>
      <c r="DU621"/>
      <c r="DV621"/>
      <c r="DW621"/>
      <c r="DX621"/>
      <c r="DY621"/>
      <c r="DZ621"/>
      <c r="EA621"/>
      <c r="EB621"/>
      <c r="EC621"/>
      <c r="ED621"/>
      <c r="EE621"/>
      <c r="EF621"/>
      <c r="EG621"/>
      <c r="EH621"/>
      <c r="EI621"/>
      <c r="EJ621"/>
      <c r="EK621"/>
      <c r="EL621"/>
      <c r="EM621"/>
      <c r="EN621"/>
      <c r="EO621"/>
      <c r="EP621"/>
      <c r="EQ621"/>
      <c r="ER621"/>
      <c r="ES621"/>
      <c r="ET621"/>
      <c r="EU621"/>
      <c r="EV621"/>
      <c r="EW621"/>
      <c r="EX621"/>
      <c r="EY621"/>
      <c r="EZ621"/>
      <c r="FA621"/>
      <c r="FB621"/>
      <c r="FC621"/>
      <c r="FD621"/>
      <c r="FE621"/>
      <c r="FF621"/>
      <c r="FG621"/>
      <c r="FH621"/>
      <c r="FI621"/>
      <c r="FJ621"/>
      <c r="FK621"/>
      <c r="FL621"/>
      <c r="FM621"/>
      <c r="FN621"/>
      <c r="FO621"/>
      <c r="FP621"/>
      <c r="FQ621"/>
      <c r="FR621"/>
      <c r="FS621"/>
      <c r="FT621"/>
      <c r="FU621"/>
      <c r="FV621"/>
      <c r="FW621"/>
      <c r="FX621"/>
      <c r="FY621"/>
      <c r="FZ621"/>
      <c r="GA621"/>
      <c r="GB621"/>
      <c r="GC621"/>
      <c r="GD621"/>
      <c r="GE621"/>
      <c r="GF621"/>
      <c r="GG621"/>
      <c r="GH621"/>
      <c r="GI621"/>
      <c r="GJ621"/>
      <c r="GK621"/>
      <c r="GL621"/>
      <c r="GM621"/>
      <c r="GN621"/>
      <c r="GO621"/>
      <c r="GP621"/>
      <c r="GQ621"/>
      <c r="GR621"/>
      <c r="GS621"/>
      <c r="GT621"/>
      <c r="GU621"/>
      <c r="GV621"/>
      <c r="GW621"/>
      <c r="GX621"/>
      <c r="GY621"/>
      <c r="GZ621"/>
      <c r="HA621"/>
      <c r="HB621"/>
      <c r="HC621"/>
      <c r="HD621"/>
      <c r="HE621"/>
      <c r="HF621"/>
      <c r="HG621"/>
      <c r="HH621"/>
      <c r="HI621"/>
      <c r="HJ621"/>
      <c r="HK621"/>
      <c r="HL621"/>
      <c r="HM621"/>
      <c r="HN621"/>
      <c r="HO621"/>
      <c r="HP621"/>
      <c r="HQ621"/>
      <c r="HR621"/>
      <c r="HS621"/>
      <c r="HT621"/>
      <c r="HU621"/>
      <c r="HV621"/>
      <c r="HW621"/>
      <c r="HX621"/>
      <c r="HY621"/>
      <c r="HZ621"/>
      <c r="IA621"/>
      <c r="IB621"/>
      <c r="IC621"/>
      <c r="ID621"/>
      <c r="IE621"/>
      <c r="IF621"/>
      <c r="IG621"/>
      <c r="IH621"/>
      <c r="II621"/>
      <c r="IJ621"/>
      <c r="IK621"/>
      <c r="IL621"/>
      <c r="IM621"/>
      <c r="IN621"/>
      <c r="IO621"/>
      <c r="IP621"/>
      <c r="IQ621"/>
      <c r="IR621"/>
      <c r="IS621"/>
      <c r="IT621"/>
      <c r="IU621"/>
      <c r="IV621"/>
    </row>
    <row r="622" spans="1:256" s="152" customFormat="1" ht="26.25" customHeight="1" x14ac:dyDescent="0.2">
      <c r="A622" s="137"/>
      <c r="B622" s="146" t="s">
        <v>457</v>
      </c>
      <c r="C622" s="145"/>
      <c r="D622" s="342">
        <f>SUM(D621)</f>
        <v>1600</v>
      </c>
    </row>
    <row r="623" spans="1:256" ht="26.25" customHeight="1" x14ac:dyDescent="0.2">
      <c r="A623" s="427" t="s">
        <v>1163</v>
      </c>
      <c r="B623" s="427"/>
      <c r="C623" s="427"/>
      <c r="D623" s="427"/>
      <c r="E623" s="152"/>
      <c r="F623" s="152"/>
      <c r="G623"/>
      <c r="H623"/>
      <c r="I623"/>
      <c r="J623"/>
      <c r="K623"/>
      <c r="L623"/>
      <c r="M623"/>
      <c r="N623"/>
      <c r="O623"/>
      <c r="P623"/>
      <c r="Q623"/>
      <c r="R623"/>
      <c r="S623"/>
      <c r="T623"/>
      <c r="U623"/>
      <c r="V623"/>
      <c r="W623"/>
      <c r="X623"/>
      <c r="Y623"/>
      <c r="Z623"/>
      <c r="AA623"/>
      <c r="AB623"/>
      <c r="AC623"/>
      <c r="AD623"/>
      <c r="AE623"/>
      <c r="AF623"/>
      <c r="AG623"/>
      <c r="AH623"/>
      <c r="AI623"/>
      <c r="AJ623"/>
      <c r="AK623"/>
      <c r="AL623"/>
      <c r="AM623"/>
      <c r="AN623"/>
      <c r="AO623"/>
      <c r="AP623"/>
      <c r="AQ623"/>
      <c r="AR623"/>
      <c r="AS623"/>
      <c r="AT623"/>
      <c r="AU623"/>
      <c r="AV623"/>
      <c r="AW623"/>
      <c r="AX623"/>
      <c r="AY623"/>
      <c r="AZ623"/>
      <c r="BA623"/>
      <c r="BB623"/>
      <c r="BC623"/>
      <c r="BD623"/>
      <c r="BE623"/>
      <c r="BF623"/>
      <c r="BG623"/>
      <c r="BH623"/>
      <c r="BI623"/>
      <c r="BJ623"/>
      <c r="BK623"/>
      <c r="BL623"/>
      <c r="BM623"/>
      <c r="BN623"/>
      <c r="BO623"/>
      <c r="BP623"/>
      <c r="BQ623"/>
      <c r="BR623"/>
      <c r="BS623"/>
      <c r="BT623"/>
      <c r="BU623"/>
      <c r="BV623"/>
      <c r="BW623"/>
      <c r="BX623"/>
      <c r="BY623"/>
      <c r="BZ623"/>
      <c r="CA623"/>
      <c r="CB623"/>
      <c r="CC623"/>
      <c r="CD623"/>
      <c r="CE623"/>
      <c r="CF623"/>
      <c r="CG623"/>
      <c r="CH623"/>
      <c r="CI623"/>
      <c r="CJ623"/>
      <c r="CK623"/>
      <c r="CL623"/>
      <c r="CM623"/>
      <c r="CN623"/>
      <c r="CO623"/>
      <c r="CP623"/>
      <c r="CQ623"/>
      <c r="CR623"/>
      <c r="CS623"/>
      <c r="CT623"/>
      <c r="CU623"/>
      <c r="CV623"/>
      <c r="CW623"/>
      <c r="CX623"/>
      <c r="CY623"/>
      <c r="CZ623"/>
      <c r="DA623"/>
      <c r="DB623"/>
      <c r="DC623"/>
      <c r="DD623"/>
      <c r="DE623"/>
      <c r="DF623"/>
      <c r="DG623"/>
      <c r="DH623"/>
      <c r="DI623"/>
      <c r="DJ623"/>
      <c r="DK623"/>
      <c r="DL623"/>
      <c r="DM623"/>
      <c r="DN623"/>
      <c r="DO623"/>
      <c r="DP623"/>
      <c r="DQ623"/>
      <c r="DR623"/>
      <c r="DS623"/>
      <c r="DT623"/>
      <c r="DU623"/>
      <c r="DV623"/>
      <c r="DW623"/>
      <c r="DX623"/>
      <c r="DY623"/>
      <c r="DZ623"/>
      <c r="EA623"/>
      <c r="EB623"/>
      <c r="EC623"/>
      <c r="ED623"/>
      <c r="EE623"/>
      <c r="EF623"/>
      <c r="EG623"/>
      <c r="EH623"/>
      <c r="EI623"/>
      <c r="EJ623"/>
      <c r="EK623"/>
      <c r="EL623"/>
      <c r="EM623"/>
      <c r="EN623"/>
      <c r="EO623"/>
      <c r="EP623"/>
      <c r="EQ623"/>
      <c r="ER623"/>
      <c r="ES623"/>
      <c r="ET623"/>
      <c r="EU623"/>
      <c r="EV623"/>
      <c r="EW623"/>
      <c r="EX623"/>
      <c r="EY623"/>
      <c r="EZ623"/>
      <c r="FA623"/>
      <c r="FB623"/>
      <c r="FC623"/>
      <c r="FD623"/>
      <c r="FE623"/>
      <c r="FF623"/>
      <c r="FG623"/>
      <c r="FH623"/>
      <c r="FI623"/>
      <c r="FJ623"/>
      <c r="FK623"/>
      <c r="FL623"/>
      <c r="FM623"/>
      <c r="FN623"/>
      <c r="FO623"/>
      <c r="FP623"/>
      <c r="FQ623"/>
      <c r="FR623"/>
      <c r="FS623"/>
      <c r="FT623"/>
      <c r="FU623"/>
      <c r="FV623"/>
      <c r="FW623"/>
      <c r="FX623"/>
      <c r="FY623"/>
      <c r="FZ623"/>
      <c r="GA623"/>
      <c r="GB623"/>
      <c r="GC623"/>
      <c r="GD623"/>
      <c r="GE623"/>
      <c r="GF623"/>
      <c r="GG623"/>
      <c r="GH623"/>
      <c r="GI623"/>
      <c r="GJ623"/>
      <c r="GK623"/>
      <c r="GL623"/>
      <c r="GM623"/>
      <c r="GN623"/>
      <c r="GO623"/>
      <c r="GP623"/>
      <c r="GQ623"/>
      <c r="GR623"/>
      <c r="GS623"/>
      <c r="GT623"/>
      <c r="GU623"/>
      <c r="GV623"/>
      <c r="GW623"/>
      <c r="GX623"/>
      <c r="GY623"/>
      <c r="GZ623"/>
      <c r="HA623"/>
      <c r="HB623"/>
      <c r="HC623"/>
      <c r="HD623"/>
      <c r="HE623"/>
      <c r="HF623"/>
      <c r="HG623"/>
      <c r="HH623"/>
      <c r="HI623"/>
      <c r="HJ623"/>
      <c r="HK623"/>
      <c r="HL623"/>
      <c r="HM623"/>
      <c r="HN623"/>
      <c r="HO623"/>
      <c r="HP623"/>
      <c r="HQ623"/>
      <c r="HR623"/>
      <c r="HS623"/>
      <c r="HT623"/>
      <c r="HU623"/>
      <c r="HV623"/>
      <c r="HW623"/>
      <c r="HX623"/>
      <c r="HY623"/>
      <c r="HZ623"/>
      <c r="IA623"/>
      <c r="IB623"/>
      <c r="IC623"/>
      <c r="ID623"/>
      <c r="IE623"/>
      <c r="IF623"/>
      <c r="IG623"/>
      <c r="IH623"/>
      <c r="II623"/>
      <c r="IJ623"/>
      <c r="IK623"/>
      <c r="IL623"/>
      <c r="IM623"/>
      <c r="IN623"/>
      <c r="IO623"/>
      <c r="IP623"/>
      <c r="IQ623"/>
      <c r="IR623"/>
      <c r="IS623"/>
      <c r="IT623"/>
      <c r="IU623"/>
      <c r="IV623"/>
    </row>
    <row r="624" spans="1:256" ht="26.25" customHeight="1" x14ac:dyDescent="0.2">
      <c r="A624" s="137">
        <v>1</v>
      </c>
      <c r="B624" s="140" t="s">
        <v>1427</v>
      </c>
      <c r="C624" s="137">
        <v>2016</v>
      </c>
      <c r="D624" s="340">
        <v>1699</v>
      </c>
      <c r="E624"/>
      <c r="F624"/>
      <c r="G624"/>
      <c r="H624"/>
      <c r="I624"/>
      <c r="J624"/>
      <c r="K624"/>
      <c r="L624"/>
      <c r="M624"/>
      <c r="N624"/>
      <c r="O624"/>
      <c r="P624"/>
      <c r="Q624"/>
      <c r="R624"/>
      <c r="S624"/>
      <c r="T624"/>
      <c r="U624"/>
      <c r="V624"/>
      <c r="W624"/>
      <c r="X624"/>
      <c r="Y624"/>
      <c r="Z624"/>
      <c r="AA624"/>
      <c r="AB624"/>
      <c r="AC624"/>
      <c r="AD624"/>
      <c r="AE624"/>
      <c r="AF624"/>
      <c r="AG624"/>
      <c r="AH624"/>
      <c r="AI624"/>
      <c r="AJ624"/>
      <c r="AK624"/>
      <c r="AL624"/>
      <c r="AM624"/>
      <c r="AN624"/>
      <c r="AO624"/>
      <c r="AP624"/>
      <c r="AQ624"/>
      <c r="AR624"/>
      <c r="AS624"/>
      <c r="AT624"/>
      <c r="AU624"/>
      <c r="AV624"/>
      <c r="AW624"/>
      <c r="AX624"/>
      <c r="AY624"/>
      <c r="AZ624"/>
      <c r="BA624"/>
      <c r="BB624"/>
      <c r="BC624"/>
      <c r="BD624"/>
      <c r="BE624"/>
      <c r="BF624"/>
      <c r="BG624"/>
      <c r="BH624"/>
      <c r="BI624"/>
      <c r="BJ624"/>
      <c r="BK624"/>
      <c r="BL624"/>
      <c r="BM624"/>
      <c r="BN624"/>
      <c r="BO624"/>
      <c r="BP624"/>
      <c r="BQ624"/>
      <c r="BR624"/>
      <c r="BS624"/>
      <c r="BT624"/>
      <c r="BU624"/>
      <c r="BV624"/>
      <c r="BW624"/>
      <c r="BX624"/>
      <c r="BY624"/>
      <c r="BZ624"/>
      <c r="CA624"/>
      <c r="CB624"/>
      <c r="CC624"/>
      <c r="CD624"/>
      <c r="CE624"/>
      <c r="CF624"/>
      <c r="CG624"/>
      <c r="CH624"/>
      <c r="CI624"/>
      <c r="CJ624"/>
      <c r="CK624"/>
      <c r="CL624"/>
      <c r="CM624"/>
      <c r="CN624"/>
      <c r="CO624"/>
      <c r="CP624"/>
      <c r="CQ624"/>
      <c r="CR624"/>
      <c r="CS624"/>
      <c r="CT624"/>
      <c r="CU624"/>
      <c r="CV624"/>
      <c r="CW624"/>
      <c r="CX624"/>
      <c r="CY624"/>
      <c r="CZ624"/>
      <c r="DA624"/>
      <c r="DB624"/>
      <c r="DC624"/>
      <c r="DD624"/>
      <c r="DE624"/>
      <c r="DF624"/>
      <c r="DG624"/>
      <c r="DH624"/>
      <c r="DI624"/>
      <c r="DJ624"/>
      <c r="DK624"/>
      <c r="DL624"/>
      <c r="DM624"/>
      <c r="DN624"/>
      <c r="DO624"/>
      <c r="DP624"/>
      <c r="DQ624"/>
      <c r="DR624"/>
      <c r="DS624"/>
      <c r="DT624"/>
      <c r="DU624"/>
      <c r="DV624"/>
      <c r="DW624"/>
      <c r="DX624"/>
      <c r="DY624"/>
      <c r="DZ624"/>
      <c r="EA624"/>
      <c r="EB624"/>
      <c r="EC624"/>
      <c r="ED624"/>
      <c r="EE624"/>
      <c r="EF624"/>
      <c r="EG624"/>
      <c r="EH624"/>
      <c r="EI624"/>
      <c r="EJ624"/>
      <c r="EK624"/>
      <c r="EL624"/>
      <c r="EM624"/>
      <c r="EN624"/>
      <c r="EO624"/>
      <c r="EP624"/>
      <c r="EQ624"/>
      <c r="ER624"/>
      <c r="ES624"/>
      <c r="ET624"/>
      <c r="EU624"/>
      <c r="EV624"/>
      <c r="EW624"/>
      <c r="EX624"/>
      <c r="EY624"/>
      <c r="EZ624"/>
      <c r="FA624"/>
      <c r="FB624"/>
      <c r="FC624"/>
      <c r="FD624"/>
      <c r="FE624"/>
      <c r="FF624"/>
      <c r="FG624"/>
      <c r="FH624"/>
      <c r="FI624"/>
      <c r="FJ624"/>
      <c r="FK624"/>
      <c r="FL624"/>
      <c r="FM624"/>
      <c r="FN624"/>
      <c r="FO624"/>
      <c r="FP624"/>
      <c r="FQ624"/>
      <c r="FR624"/>
      <c r="FS624"/>
      <c r="FT624"/>
      <c r="FU624"/>
      <c r="FV624"/>
      <c r="FW624"/>
      <c r="FX624"/>
      <c r="FY624"/>
      <c r="FZ624"/>
      <c r="GA624"/>
      <c r="GB624"/>
      <c r="GC624"/>
      <c r="GD624"/>
      <c r="GE624"/>
      <c r="GF624"/>
      <c r="GG624"/>
      <c r="GH624"/>
      <c r="GI624"/>
      <c r="GJ624"/>
      <c r="GK624"/>
      <c r="GL624"/>
      <c r="GM624"/>
      <c r="GN624"/>
      <c r="GO624"/>
      <c r="GP624"/>
      <c r="GQ624"/>
      <c r="GR624"/>
      <c r="GS624"/>
      <c r="GT624"/>
      <c r="GU624"/>
      <c r="GV624"/>
      <c r="GW624"/>
      <c r="GX624"/>
      <c r="GY624"/>
      <c r="GZ624"/>
      <c r="HA624"/>
      <c r="HB624"/>
      <c r="HC624"/>
      <c r="HD624"/>
      <c r="HE624"/>
      <c r="HF624"/>
      <c r="HG624"/>
      <c r="HH624"/>
      <c r="HI624"/>
      <c r="HJ624"/>
      <c r="HK624"/>
      <c r="HL624"/>
      <c r="HM624"/>
      <c r="HN624"/>
      <c r="HO624"/>
      <c r="HP624"/>
      <c r="HQ624"/>
      <c r="HR624"/>
      <c r="HS624"/>
      <c r="HT624"/>
      <c r="HU624"/>
      <c r="HV624"/>
      <c r="HW624"/>
      <c r="HX624"/>
      <c r="HY624"/>
      <c r="HZ624"/>
      <c r="IA624"/>
      <c r="IB624"/>
      <c r="IC624"/>
      <c r="ID624"/>
      <c r="IE624"/>
      <c r="IF624"/>
      <c r="IG624"/>
      <c r="IH624"/>
      <c r="II624"/>
      <c r="IJ624"/>
      <c r="IK624"/>
      <c r="IL624"/>
      <c r="IM624"/>
      <c r="IN624"/>
      <c r="IO624"/>
      <c r="IP624"/>
      <c r="IQ624"/>
      <c r="IR624"/>
      <c r="IS624"/>
      <c r="IT624"/>
      <c r="IU624"/>
      <c r="IV624"/>
    </row>
    <row r="625" spans="1:256" ht="26.25" customHeight="1" x14ac:dyDescent="0.2">
      <c r="A625" s="137"/>
      <c r="B625" s="146" t="s">
        <v>457</v>
      </c>
      <c r="C625" s="145"/>
      <c r="D625" s="342">
        <f>SUM(D624)</f>
        <v>1699</v>
      </c>
      <c r="E625"/>
      <c r="F625"/>
      <c r="G625"/>
      <c r="H625"/>
      <c r="I625"/>
      <c r="J625"/>
      <c r="K625"/>
      <c r="L625"/>
      <c r="M625"/>
      <c r="N625"/>
      <c r="O625"/>
      <c r="P625"/>
      <c r="Q625"/>
      <c r="R625"/>
      <c r="S625"/>
      <c r="T625"/>
      <c r="U625"/>
      <c r="V625"/>
      <c r="W625"/>
      <c r="X625"/>
      <c r="Y625"/>
      <c r="Z625"/>
      <c r="AA625"/>
      <c r="AB625"/>
      <c r="AC625"/>
      <c r="AD625"/>
      <c r="AE625"/>
      <c r="AF625"/>
      <c r="AG625"/>
      <c r="AH625"/>
      <c r="AI625"/>
      <c r="AJ625"/>
      <c r="AK625"/>
      <c r="AL625"/>
      <c r="AM625"/>
      <c r="AN625"/>
      <c r="AO625"/>
      <c r="AP625"/>
      <c r="AQ625"/>
      <c r="AR625"/>
      <c r="AS625"/>
      <c r="AT625"/>
      <c r="AU625"/>
      <c r="AV625"/>
      <c r="AW625"/>
      <c r="AX625"/>
      <c r="AY625"/>
      <c r="AZ625"/>
      <c r="BA625"/>
      <c r="BB625"/>
      <c r="BC625"/>
      <c r="BD625"/>
      <c r="BE625"/>
      <c r="BF625"/>
      <c r="BG625"/>
      <c r="BH625"/>
      <c r="BI625"/>
      <c r="BJ625"/>
      <c r="BK625"/>
      <c r="BL625"/>
      <c r="BM625"/>
      <c r="BN625"/>
      <c r="BO625"/>
      <c r="BP625"/>
      <c r="BQ625"/>
      <c r="BR625"/>
      <c r="BS625"/>
      <c r="BT625"/>
      <c r="BU625"/>
      <c r="BV625"/>
      <c r="BW625"/>
      <c r="BX625"/>
      <c r="BY625"/>
      <c r="BZ625"/>
      <c r="CA625"/>
      <c r="CB625"/>
      <c r="CC625"/>
      <c r="CD625"/>
      <c r="CE625"/>
      <c r="CF625"/>
      <c r="CG625"/>
      <c r="CH625"/>
      <c r="CI625"/>
      <c r="CJ625"/>
      <c r="CK625"/>
      <c r="CL625"/>
      <c r="CM625"/>
      <c r="CN625"/>
      <c r="CO625"/>
      <c r="CP625"/>
      <c r="CQ625"/>
      <c r="CR625"/>
      <c r="CS625"/>
      <c r="CT625"/>
      <c r="CU625"/>
      <c r="CV625"/>
      <c r="CW625"/>
      <c r="CX625"/>
      <c r="CY625"/>
      <c r="CZ625"/>
      <c r="DA625"/>
      <c r="DB625"/>
      <c r="DC625"/>
      <c r="DD625"/>
      <c r="DE625"/>
      <c r="DF625"/>
      <c r="DG625"/>
      <c r="DH625"/>
      <c r="DI625"/>
      <c r="DJ625"/>
      <c r="DK625"/>
      <c r="DL625"/>
      <c r="DM625"/>
      <c r="DN625"/>
      <c r="DO625"/>
      <c r="DP625"/>
      <c r="DQ625"/>
      <c r="DR625"/>
      <c r="DS625"/>
      <c r="DT625"/>
      <c r="DU625"/>
      <c r="DV625"/>
      <c r="DW625"/>
      <c r="DX625"/>
      <c r="DY625"/>
      <c r="DZ625"/>
      <c r="EA625"/>
      <c r="EB625"/>
      <c r="EC625"/>
      <c r="ED625"/>
      <c r="EE625"/>
      <c r="EF625"/>
      <c r="EG625"/>
      <c r="EH625"/>
      <c r="EI625"/>
      <c r="EJ625"/>
      <c r="EK625"/>
      <c r="EL625"/>
      <c r="EM625"/>
      <c r="EN625"/>
      <c r="EO625"/>
      <c r="EP625"/>
      <c r="EQ625"/>
      <c r="ER625"/>
      <c r="ES625"/>
      <c r="ET625"/>
      <c r="EU625"/>
      <c r="EV625"/>
      <c r="EW625"/>
      <c r="EX625"/>
      <c r="EY625"/>
      <c r="EZ625"/>
      <c r="FA625"/>
      <c r="FB625"/>
      <c r="FC625"/>
      <c r="FD625"/>
      <c r="FE625"/>
      <c r="FF625"/>
      <c r="FG625"/>
      <c r="FH625"/>
      <c r="FI625"/>
      <c r="FJ625"/>
      <c r="FK625"/>
      <c r="FL625"/>
      <c r="FM625"/>
      <c r="FN625"/>
      <c r="FO625"/>
      <c r="FP625"/>
      <c r="FQ625"/>
      <c r="FR625"/>
      <c r="FS625"/>
      <c r="FT625"/>
      <c r="FU625"/>
      <c r="FV625"/>
      <c r="FW625"/>
      <c r="FX625"/>
      <c r="FY625"/>
      <c r="FZ625"/>
      <c r="GA625"/>
      <c r="GB625"/>
      <c r="GC625"/>
      <c r="GD625"/>
      <c r="GE625"/>
      <c r="GF625"/>
      <c r="GG625"/>
      <c r="GH625"/>
      <c r="GI625"/>
      <c r="GJ625"/>
      <c r="GK625"/>
      <c r="GL625"/>
      <c r="GM625"/>
      <c r="GN625"/>
      <c r="GO625"/>
      <c r="GP625"/>
      <c r="GQ625"/>
      <c r="GR625"/>
      <c r="GS625"/>
      <c r="GT625"/>
      <c r="GU625"/>
      <c r="GV625"/>
      <c r="GW625"/>
      <c r="GX625"/>
      <c r="GY625"/>
      <c r="GZ625"/>
      <c r="HA625"/>
      <c r="HB625"/>
      <c r="HC625"/>
      <c r="HD625"/>
      <c r="HE625"/>
      <c r="HF625"/>
      <c r="HG625"/>
      <c r="HH625"/>
      <c r="HI625"/>
      <c r="HJ625"/>
      <c r="HK625"/>
      <c r="HL625"/>
      <c r="HM625"/>
      <c r="HN625"/>
      <c r="HO625"/>
      <c r="HP625"/>
      <c r="HQ625"/>
      <c r="HR625"/>
      <c r="HS625"/>
      <c r="HT625"/>
      <c r="HU625"/>
      <c r="HV625"/>
      <c r="HW625"/>
      <c r="HX625"/>
      <c r="HY625"/>
      <c r="HZ625"/>
      <c r="IA625"/>
      <c r="IB625"/>
      <c r="IC625"/>
      <c r="ID625"/>
      <c r="IE625"/>
      <c r="IF625"/>
      <c r="IG625"/>
      <c r="IH625"/>
      <c r="II625"/>
      <c r="IJ625"/>
      <c r="IK625"/>
      <c r="IL625"/>
      <c r="IM625"/>
      <c r="IN625"/>
      <c r="IO625"/>
      <c r="IP625"/>
      <c r="IQ625"/>
      <c r="IR625"/>
      <c r="IS625"/>
      <c r="IT625"/>
      <c r="IU625"/>
      <c r="IV625"/>
    </row>
    <row r="626" spans="1:256" s="152" customFormat="1" ht="22.5" customHeight="1" x14ac:dyDescent="0.2">
      <c r="A626" s="151"/>
      <c r="C626" s="151"/>
      <c r="D626" s="345"/>
    </row>
    <row r="627" spans="1:256" ht="26.25" customHeight="1" x14ac:dyDescent="0.2">
      <c r="A627" s="428" t="s">
        <v>102</v>
      </c>
      <c r="B627" s="428"/>
      <c r="C627" s="428"/>
      <c r="D627" s="428"/>
      <c r="E627"/>
      <c r="F627"/>
      <c r="G627"/>
      <c r="H627"/>
      <c r="I627"/>
      <c r="J627"/>
      <c r="K627"/>
      <c r="L627"/>
      <c r="M627"/>
      <c r="N627"/>
      <c r="O627"/>
      <c r="P627"/>
      <c r="Q627"/>
      <c r="R627"/>
      <c r="S627"/>
      <c r="T627"/>
      <c r="U627"/>
      <c r="V627"/>
      <c r="W627"/>
      <c r="X627"/>
      <c r="Y627"/>
      <c r="Z627"/>
      <c r="AA627"/>
      <c r="AB627"/>
      <c r="AC627"/>
      <c r="AD627"/>
      <c r="AE627"/>
      <c r="AF627"/>
      <c r="AG627"/>
      <c r="AH627"/>
      <c r="AI627"/>
      <c r="AJ627"/>
      <c r="AK627"/>
      <c r="AL627"/>
      <c r="AM627"/>
      <c r="AN627"/>
      <c r="AO627"/>
      <c r="AP627"/>
      <c r="AQ627"/>
      <c r="AR627"/>
      <c r="AS627"/>
      <c r="AT627"/>
      <c r="AU627"/>
      <c r="AV627"/>
      <c r="AW627"/>
      <c r="AX627"/>
      <c r="AY627"/>
      <c r="AZ627"/>
      <c r="BA627"/>
      <c r="BB627"/>
      <c r="BC627"/>
      <c r="BD627"/>
      <c r="BE627"/>
      <c r="BF627"/>
      <c r="BG627"/>
      <c r="BH627"/>
      <c r="BI627"/>
      <c r="BJ627"/>
      <c r="BK627"/>
      <c r="BL627"/>
      <c r="BM627"/>
      <c r="BN627"/>
      <c r="BO627"/>
      <c r="BP627"/>
      <c r="BQ627"/>
      <c r="BR627"/>
      <c r="BS627"/>
      <c r="BT627"/>
      <c r="BU627"/>
      <c r="BV627"/>
      <c r="BW627"/>
      <c r="BX627"/>
      <c r="BY627"/>
      <c r="BZ627"/>
      <c r="CA627"/>
      <c r="CB627"/>
      <c r="CC627"/>
      <c r="CD627"/>
      <c r="CE627"/>
      <c r="CF627"/>
      <c r="CG627"/>
      <c r="CH627"/>
      <c r="CI627"/>
      <c r="CJ627"/>
      <c r="CK627"/>
      <c r="CL627"/>
      <c r="CM627"/>
      <c r="CN627"/>
      <c r="CO627"/>
      <c r="CP627"/>
      <c r="CQ627"/>
      <c r="CR627"/>
      <c r="CS627"/>
      <c r="CT627"/>
      <c r="CU627"/>
      <c r="CV627"/>
      <c r="CW627"/>
      <c r="CX627"/>
      <c r="CY627"/>
      <c r="CZ627"/>
      <c r="DA627"/>
      <c r="DB627"/>
      <c r="DC627"/>
      <c r="DD627"/>
      <c r="DE627"/>
      <c r="DF627"/>
      <c r="DG627"/>
      <c r="DH627"/>
      <c r="DI627"/>
      <c r="DJ627"/>
      <c r="DK627"/>
      <c r="DL627"/>
      <c r="DM627"/>
      <c r="DN627"/>
      <c r="DO627"/>
      <c r="DP627"/>
      <c r="DQ627"/>
      <c r="DR627"/>
      <c r="DS627"/>
      <c r="DT627"/>
      <c r="DU627"/>
      <c r="DV627"/>
      <c r="DW627"/>
      <c r="DX627"/>
      <c r="DY627"/>
      <c r="DZ627"/>
      <c r="EA627"/>
      <c r="EB627"/>
      <c r="EC627"/>
      <c r="ED627"/>
      <c r="EE627"/>
      <c r="EF627"/>
      <c r="EG627"/>
      <c r="EH627"/>
      <c r="EI627"/>
      <c r="EJ627"/>
      <c r="EK627"/>
      <c r="EL627"/>
      <c r="EM627"/>
      <c r="EN627"/>
      <c r="EO627"/>
      <c r="EP627"/>
      <c r="EQ627"/>
      <c r="ER627"/>
      <c r="ES627"/>
      <c r="ET627"/>
      <c r="EU627"/>
      <c r="EV627"/>
      <c r="EW627"/>
      <c r="EX627"/>
      <c r="EY627"/>
      <c r="EZ627"/>
      <c r="FA627"/>
      <c r="FB627"/>
      <c r="FC627"/>
      <c r="FD627"/>
      <c r="FE627"/>
      <c r="FF627"/>
      <c r="FG627"/>
      <c r="FH627"/>
      <c r="FI627"/>
      <c r="FJ627"/>
      <c r="FK627"/>
      <c r="FL627"/>
      <c r="FM627"/>
      <c r="FN627"/>
      <c r="FO627"/>
      <c r="FP627"/>
      <c r="FQ627"/>
      <c r="FR627"/>
      <c r="FS627"/>
      <c r="FT627"/>
      <c r="FU627"/>
      <c r="FV627"/>
      <c r="FW627"/>
      <c r="FX627"/>
      <c r="FY627"/>
      <c r="FZ627"/>
      <c r="GA627"/>
      <c r="GB627"/>
      <c r="GC627"/>
      <c r="GD627"/>
      <c r="GE627"/>
      <c r="GF627"/>
      <c r="GG627"/>
      <c r="GH627"/>
      <c r="GI627"/>
      <c r="GJ627"/>
      <c r="GK627"/>
      <c r="GL627"/>
      <c r="GM627"/>
      <c r="GN627"/>
      <c r="GO627"/>
      <c r="GP627"/>
      <c r="GQ627"/>
      <c r="GR627"/>
      <c r="GS627"/>
      <c r="GT627"/>
      <c r="GU627"/>
      <c r="GV627"/>
      <c r="GW627"/>
      <c r="GX627"/>
      <c r="GY627"/>
      <c r="GZ627"/>
      <c r="HA627"/>
      <c r="HB627"/>
      <c r="HC627"/>
      <c r="HD627"/>
      <c r="HE627"/>
      <c r="HF627"/>
      <c r="HG627"/>
      <c r="HH627"/>
      <c r="HI627"/>
      <c r="HJ627"/>
      <c r="HK627"/>
      <c r="HL627"/>
      <c r="HM627"/>
      <c r="HN627"/>
      <c r="HO627"/>
      <c r="HP627"/>
      <c r="HQ627"/>
      <c r="HR627"/>
      <c r="HS627"/>
      <c r="HT627"/>
      <c r="HU627"/>
      <c r="HV627"/>
      <c r="HW627"/>
      <c r="HX627"/>
      <c r="HY627"/>
      <c r="HZ627"/>
      <c r="IA627"/>
      <c r="IB627"/>
      <c r="IC627"/>
      <c r="ID627"/>
      <c r="IE627"/>
      <c r="IF627"/>
      <c r="IG627"/>
      <c r="IH627"/>
      <c r="II627"/>
      <c r="IJ627"/>
      <c r="IK627"/>
      <c r="IL627"/>
      <c r="IM627"/>
      <c r="IN627"/>
      <c r="IO627"/>
      <c r="IP627"/>
      <c r="IQ627"/>
      <c r="IR627"/>
      <c r="IS627"/>
      <c r="IT627"/>
      <c r="IU627"/>
      <c r="IV627"/>
    </row>
    <row r="628" spans="1:256" ht="26.25" customHeight="1" x14ac:dyDescent="0.2">
      <c r="A628" s="427" t="s">
        <v>1428</v>
      </c>
      <c r="B628" s="427"/>
      <c r="C628" s="427"/>
      <c r="D628" s="427"/>
      <c r="E628"/>
      <c r="F628"/>
      <c r="G628"/>
      <c r="H628"/>
      <c r="I628"/>
      <c r="J628"/>
      <c r="K628"/>
      <c r="L628"/>
      <c r="M628"/>
      <c r="N628"/>
      <c r="O628"/>
      <c r="P628"/>
      <c r="Q628"/>
      <c r="R628"/>
      <c r="S628"/>
      <c r="T628"/>
      <c r="U628"/>
      <c r="V628"/>
      <c r="W628"/>
      <c r="X628"/>
      <c r="Y628"/>
      <c r="Z628"/>
      <c r="AA628"/>
      <c r="AB628"/>
      <c r="AC628"/>
      <c r="AD628"/>
      <c r="AE628"/>
      <c r="AF628"/>
      <c r="AG628"/>
      <c r="AH628"/>
      <c r="AI628"/>
      <c r="AJ628"/>
      <c r="AK628"/>
      <c r="AL628"/>
      <c r="AM628"/>
      <c r="AN628"/>
      <c r="AO628"/>
      <c r="AP628"/>
      <c r="AQ628"/>
      <c r="AR628"/>
      <c r="AS628"/>
      <c r="AT628"/>
      <c r="AU628"/>
      <c r="AV628"/>
      <c r="AW628"/>
      <c r="AX628"/>
      <c r="AY628"/>
      <c r="AZ628"/>
      <c r="BA628"/>
      <c r="BB628"/>
      <c r="BC628"/>
      <c r="BD628"/>
      <c r="BE628"/>
      <c r="BF628"/>
      <c r="BG628"/>
      <c r="BH628"/>
      <c r="BI628"/>
      <c r="BJ628"/>
      <c r="BK628"/>
      <c r="BL628"/>
      <c r="BM628"/>
      <c r="BN628"/>
      <c r="BO628"/>
      <c r="BP628"/>
      <c r="BQ628"/>
      <c r="BR628"/>
      <c r="BS628"/>
      <c r="BT628"/>
      <c r="BU628"/>
      <c r="BV628"/>
      <c r="BW628"/>
      <c r="BX628"/>
      <c r="BY628"/>
      <c r="BZ628"/>
      <c r="CA628"/>
      <c r="CB628"/>
      <c r="CC628"/>
      <c r="CD628"/>
      <c r="CE628"/>
      <c r="CF628"/>
      <c r="CG628"/>
      <c r="CH628"/>
      <c r="CI628"/>
      <c r="CJ628"/>
      <c r="CK628"/>
      <c r="CL628"/>
      <c r="CM628"/>
      <c r="CN628"/>
      <c r="CO628"/>
      <c r="CP628"/>
      <c r="CQ628"/>
      <c r="CR628"/>
      <c r="CS628"/>
      <c r="CT628"/>
      <c r="CU628"/>
      <c r="CV628"/>
      <c r="CW628"/>
      <c r="CX628"/>
      <c r="CY628"/>
      <c r="CZ628"/>
      <c r="DA628"/>
      <c r="DB628"/>
      <c r="DC628"/>
      <c r="DD628"/>
      <c r="DE628"/>
      <c r="DF628"/>
      <c r="DG628"/>
      <c r="DH628"/>
      <c r="DI628"/>
      <c r="DJ628"/>
      <c r="DK628"/>
      <c r="DL628"/>
      <c r="DM628"/>
      <c r="DN628"/>
      <c r="DO628"/>
      <c r="DP628"/>
      <c r="DQ628"/>
      <c r="DR628"/>
      <c r="DS628"/>
      <c r="DT628"/>
      <c r="DU628"/>
      <c r="DV628"/>
      <c r="DW628"/>
      <c r="DX628"/>
      <c r="DY628"/>
      <c r="DZ628"/>
      <c r="EA628"/>
      <c r="EB628"/>
      <c r="EC628"/>
      <c r="ED628"/>
      <c r="EE628"/>
      <c r="EF628"/>
      <c r="EG628"/>
      <c r="EH628"/>
      <c r="EI628"/>
      <c r="EJ628"/>
      <c r="EK628"/>
      <c r="EL628"/>
      <c r="EM628"/>
      <c r="EN628"/>
      <c r="EO628"/>
      <c r="EP628"/>
      <c r="EQ628"/>
      <c r="ER628"/>
      <c r="ES628"/>
      <c r="ET628"/>
      <c r="EU628"/>
      <c r="EV628"/>
      <c r="EW628"/>
      <c r="EX628"/>
      <c r="EY628"/>
      <c r="EZ628"/>
      <c r="FA628"/>
      <c r="FB628"/>
      <c r="FC628"/>
      <c r="FD628"/>
      <c r="FE628"/>
      <c r="FF628"/>
      <c r="FG628"/>
      <c r="FH628"/>
      <c r="FI628"/>
      <c r="FJ628"/>
      <c r="FK628"/>
      <c r="FL628"/>
      <c r="FM628"/>
      <c r="FN628"/>
      <c r="FO628"/>
      <c r="FP628"/>
      <c r="FQ628"/>
      <c r="FR628"/>
      <c r="FS628"/>
      <c r="FT628"/>
      <c r="FU628"/>
      <c r="FV628"/>
      <c r="FW628"/>
      <c r="FX628"/>
      <c r="FY628"/>
      <c r="FZ628"/>
      <c r="GA628"/>
      <c r="GB628"/>
      <c r="GC628"/>
      <c r="GD628"/>
      <c r="GE628"/>
      <c r="GF628"/>
      <c r="GG628"/>
      <c r="GH628"/>
      <c r="GI628"/>
      <c r="GJ628"/>
      <c r="GK628"/>
      <c r="GL628"/>
      <c r="GM628"/>
      <c r="GN628"/>
      <c r="GO628"/>
      <c r="GP628"/>
      <c r="GQ628"/>
      <c r="GR628"/>
      <c r="GS628"/>
      <c r="GT628"/>
      <c r="GU628"/>
      <c r="GV628"/>
      <c r="GW628"/>
      <c r="GX628"/>
      <c r="GY628"/>
      <c r="GZ628"/>
      <c r="HA628"/>
      <c r="HB628"/>
      <c r="HC628"/>
      <c r="HD628"/>
      <c r="HE628"/>
      <c r="HF628"/>
      <c r="HG628"/>
      <c r="HH628"/>
      <c r="HI628"/>
      <c r="HJ628"/>
      <c r="HK628"/>
      <c r="HL628"/>
      <c r="HM628"/>
      <c r="HN628"/>
      <c r="HO628"/>
      <c r="HP628"/>
      <c r="HQ628"/>
      <c r="HR628"/>
      <c r="HS628"/>
      <c r="HT628"/>
      <c r="HU628"/>
      <c r="HV628"/>
      <c r="HW628"/>
      <c r="HX628"/>
      <c r="HY628"/>
      <c r="HZ628"/>
      <c r="IA628"/>
      <c r="IB628"/>
      <c r="IC628"/>
      <c r="ID628"/>
      <c r="IE628"/>
      <c r="IF628"/>
      <c r="IG628"/>
      <c r="IH628"/>
      <c r="II628"/>
      <c r="IJ628"/>
      <c r="IK628"/>
      <c r="IL628"/>
      <c r="IM628"/>
      <c r="IN628"/>
      <c r="IO628"/>
      <c r="IP628"/>
      <c r="IQ628"/>
      <c r="IR628"/>
      <c r="IS628"/>
      <c r="IT628"/>
      <c r="IU628"/>
      <c r="IV628"/>
    </row>
    <row r="629" spans="1:256" ht="26.25" customHeight="1" x14ac:dyDescent="0.2">
      <c r="A629" s="159">
        <v>1</v>
      </c>
      <c r="B629" s="176" t="s">
        <v>1429</v>
      </c>
      <c r="C629" s="159">
        <v>2018</v>
      </c>
      <c r="D629" s="347">
        <v>4966.67</v>
      </c>
      <c r="E629"/>
      <c r="F629"/>
      <c r="G629"/>
      <c r="H629"/>
      <c r="I629"/>
      <c r="J629"/>
      <c r="K629"/>
      <c r="L629"/>
      <c r="M629"/>
      <c r="N629"/>
      <c r="O629"/>
      <c r="P629"/>
      <c r="Q629"/>
      <c r="R629"/>
      <c r="S629"/>
      <c r="T629"/>
      <c r="U629"/>
      <c r="V629"/>
      <c r="W629"/>
      <c r="X629"/>
      <c r="Y629"/>
      <c r="Z629"/>
      <c r="AA629"/>
      <c r="AB629"/>
      <c r="AC629"/>
      <c r="AD629"/>
      <c r="AE629"/>
      <c r="AF629"/>
      <c r="AG629"/>
      <c r="AH629"/>
      <c r="AI629"/>
      <c r="AJ629"/>
      <c r="AK629"/>
      <c r="AL629"/>
      <c r="AM629"/>
      <c r="AN629"/>
      <c r="AO629"/>
      <c r="AP629"/>
      <c r="AQ629"/>
      <c r="AR629"/>
      <c r="AS629"/>
      <c r="AT629"/>
      <c r="AU629"/>
      <c r="AV629"/>
      <c r="AW629"/>
      <c r="AX629"/>
      <c r="AY629"/>
      <c r="AZ629"/>
      <c r="BA629"/>
      <c r="BB629"/>
      <c r="BC629"/>
      <c r="BD629"/>
      <c r="BE629"/>
      <c r="BF629"/>
      <c r="BG629"/>
      <c r="BH629"/>
      <c r="BI629"/>
      <c r="BJ629"/>
      <c r="BK629"/>
      <c r="BL629"/>
      <c r="BM629"/>
      <c r="BN629"/>
      <c r="BO629"/>
      <c r="BP629"/>
      <c r="BQ629"/>
      <c r="BR629"/>
      <c r="BS629"/>
      <c r="BT629"/>
      <c r="BU629"/>
      <c r="BV629"/>
      <c r="BW629"/>
      <c r="BX629"/>
      <c r="BY629"/>
      <c r="BZ629"/>
      <c r="CA629"/>
      <c r="CB629"/>
      <c r="CC629"/>
      <c r="CD629"/>
      <c r="CE629"/>
      <c r="CF629"/>
      <c r="CG629"/>
      <c r="CH629"/>
      <c r="CI629"/>
      <c r="CJ629"/>
      <c r="CK629"/>
      <c r="CL629"/>
      <c r="CM629"/>
      <c r="CN629"/>
      <c r="CO629"/>
      <c r="CP629"/>
      <c r="CQ629"/>
      <c r="CR629"/>
      <c r="CS629"/>
      <c r="CT629"/>
      <c r="CU629"/>
      <c r="CV629"/>
      <c r="CW629"/>
      <c r="CX629"/>
      <c r="CY629"/>
      <c r="CZ629"/>
      <c r="DA629"/>
      <c r="DB629"/>
      <c r="DC629"/>
      <c r="DD629"/>
      <c r="DE629"/>
      <c r="DF629"/>
      <c r="DG629"/>
      <c r="DH629"/>
      <c r="DI629"/>
      <c r="DJ629"/>
      <c r="DK629"/>
      <c r="DL629"/>
      <c r="DM629"/>
      <c r="DN629"/>
      <c r="DO629"/>
      <c r="DP629"/>
      <c r="DQ629"/>
      <c r="DR629"/>
      <c r="DS629"/>
      <c r="DT629"/>
      <c r="DU629"/>
      <c r="DV629"/>
      <c r="DW629"/>
      <c r="DX629"/>
      <c r="DY629"/>
      <c r="DZ629"/>
      <c r="EA629"/>
      <c r="EB629"/>
      <c r="EC629"/>
      <c r="ED629"/>
      <c r="EE629"/>
      <c r="EF629"/>
      <c r="EG629"/>
      <c r="EH629"/>
      <c r="EI629"/>
      <c r="EJ629"/>
      <c r="EK629"/>
      <c r="EL629"/>
      <c r="EM629"/>
      <c r="EN629"/>
      <c r="EO629"/>
      <c r="EP629"/>
      <c r="EQ629"/>
      <c r="ER629"/>
      <c r="ES629"/>
      <c r="ET629"/>
      <c r="EU629"/>
      <c r="EV629"/>
      <c r="EW629"/>
      <c r="EX629"/>
      <c r="EY629"/>
      <c r="EZ629"/>
      <c r="FA629"/>
      <c r="FB629"/>
      <c r="FC629"/>
      <c r="FD629"/>
      <c r="FE629"/>
      <c r="FF629"/>
      <c r="FG629"/>
      <c r="FH629"/>
      <c r="FI629"/>
      <c r="FJ629"/>
      <c r="FK629"/>
      <c r="FL629"/>
      <c r="FM629"/>
      <c r="FN629"/>
      <c r="FO629"/>
      <c r="FP629"/>
      <c r="FQ629"/>
      <c r="FR629"/>
      <c r="FS629"/>
      <c r="FT629"/>
      <c r="FU629"/>
      <c r="FV629"/>
      <c r="FW629"/>
      <c r="FX629"/>
      <c r="FY629"/>
      <c r="FZ629"/>
      <c r="GA629"/>
      <c r="GB629"/>
      <c r="GC629"/>
      <c r="GD629"/>
      <c r="GE629"/>
      <c r="GF629"/>
      <c r="GG629"/>
      <c r="GH629"/>
      <c r="GI629"/>
      <c r="GJ629"/>
      <c r="GK629"/>
      <c r="GL629"/>
      <c r="GM629"/>
      <c r="GN629"/>
      <c r="GO629"/>
      <c r="GP629"/>
      <c r="GQ629"/>
      <c r="GR629"/>
      <c r="GS629"/>
      <c r="GT629"/>
      <c r="GU629"/>
      <c r="GV629"/>
      <c r="GW629"/>
      <c r="GX629"/>
      <c r="GY629"/>
      <c r="GZ629"/>
      <c r="HA629"/>
      <c r="HB629"/>
      <c r="HC629"/>
      <c r="HD629"/>
      <c r="HE629"/>
      <c r="HF629"/>
      <c r="HG629"/>
      <c r="HH629"/>
      <c r="HI629"/>
      <c r="HJ629"/>
      <c r="HK629"/>
      <c r="HL629"/>
      <c r="HM629"/>
      <c r="HN629"/>
      <c r="HO629"/>
      <c r="HP629"/>
      <c r="HQ629"/>
      <c r="HR629"/>
      <c r="HS629"/>
      <c r="HT629"/>
      <c r="HU629"/>
      <c r="HV629"/>
      <c r="HW629"/>
      <c r="HX629"/>
      <c r="HY629"/>
      <c r="HZ629"/>
      <c r="IA629"/>
      <c r="IB629"/>
      <c r="IC629"/>
      <c r="ID629"/>
      <c r="IE629"/>
      <c r="IF629"/>
      <c r="IG629"/>
      <c r="IH629"/>
      <c r="II629"/>
      <c r="IJ629"/>
      <c r="IK629"/>
      <c r="IL629"/>
      <c r="IM629"/>
      <c r="IN629"/>
      <c r="IO629"/>
      <c r="IP629"/>
      <c r="IQ629"/>
      <c r="IR629"/>
      <c r="IS629"/>
      <c r="IT629"/>
      <c r="IU629"/>
      <c r="IV629"/>
    </row>
    <row r="630" spans="1:256" ht="26.25" customHeight="1" x14ac:dyDescent="0.2">
      <c r="A630" s="137"/>
      <c r="B630" s="146" t="s">
        <v>457</v>
      </c>
      <c r="C630" s="145"/>
      <c r="D630" s="342">
        <f>SUM(D629)</f>
        <v>4966.67</v>
      </c>
      <c r="E630"/>
      <c r="F630"/>
      <c r="G630"/>
      <c r="H630"/>
      <c r="I630"/>
      <c r="J630"/>
      <c r="K630"/>
      <c r="L630"/>
      <c r="M630"/>
      <c r="N630"/>
      <c r="O630"/>
      <c r="P630"/>
      <c r="Q630"/>
      <c r="R630"/>
      <c r="S630"/>
      <c r="T630"/>
      <c r="U630"/>
      <c r="V630"/>
      <c r="W630"/>
      <c r="X630"/>
      <c r="Y630"/>
      <c r="Z630"/>
      <c r="AA630"/>
      <c r="AB630"/>
      <c r="AC630"/>
      <c r="AD630"/>
      <c r="AE630"/>
      <c r="AF630"/>
      <c r="AG630"/>
      <c r="AH630"/>
      <c r="AI630"/>
      <c r="AJ630"/>
      <c r="AK630"/>
      <c r="AL630"/>
      <c r="AM630"/>
      <c r="AN630"/>
      <c r="AO630"/>
      <c r="AP630"/>
      <c r="AQ630"/>
      <c r="AR630"/>
      <c r="AS630"/>
      <c r="AT630"/>
      <c r="AU630"/>
      <c r="AV630"/>
      <c r="AW630"/>
      <c r="AX630"/>
      <c r="AY630"/>
      <c r="AZ630"/>
      <c r="BA630"/>
      <c r="BB630"/>
      <c r="BC630"/>
      <c r="BD630"/>
      <c r="BE630"/>
      <c r="BF630"/>
      <c r="BG630"/>
      <c r="BH630"/>
      <c r="BI630"/>
      <c r="BJ630"/>
      <c r="BK630"/>
      <c r="BL630"/>
      <c r="BM630"/>
      <c r="BN630"/>
      <c r="BO630"/>
      <c r="BP630"/>
      <c r="BQ630"/>
      <c r="BR630"/>
      <c r="BS630"/>
      <c r="BT630"/>
      <c r="BU630"/>
      <c r="BV630"/>
      <c r="BW630"/>
      <c r="BX630"/>
      <c r="BY630"/>
      <c r="BZ630"/>
      <c r="CA630"/>
      <c r="CB630"/>
      <c r="CC630"/>
      <c r="CD630"/>
      <c r="CE630"/>
      <c r="CF630"/>
      <c r="CG630"/>
      <c r="CH630"/>
      <c r="CI630"/>
      <c r="CJ630"/>
      <c r="CK630"/>
      <c r="CL630"/>
      <c r="CM630"/>
      <c r="CN630"/>
      <c r="CO630"/>
      <c r="CP630"/>
      <c r="CQ630"/>
      <c r="CR630"/>
      <c r="CS630"/>
      <c r="CT630"/>
      <c r="CU630"/>
      <c r="CV630"/>
      <c r="CW630"/>
      <c r="CX630"/>
      <c r="CY630"/>
      <c r="CZ630"/>
      <c r="DA630"/>
      <c r="DB630"/>
      <c r="DC630"/>
      <c r="DD630"/>
      <c r="DE630"/>
      <c r="DF630"/>
      <c r="DG630"/>
      <c r="DH630"/>
      <c r="DI630"/>
      <c r="DJ630"/>
      <c r="DK630"/>
      <c r="DL630"/>
      <c r="DM630"/>
      <c r="DN630"/>
      <c r="DO630"/>
      <c r="DP630"/>
      <c r="DQ630"/>
      <c r="DR630"/>
      <c r="DS630"/>
      <c r="DT630"/>
      <c r="DU630"/>
      <c r="DV630"/>
      <c r="DW630"/>
      <c r="DX630"/>
      <c r="DY630"/>
      <c r="DZ630"/>
      <c r="EA630"/>
      <c r="EB630"/>
      <c r="EC630"/>
      <c r="ED630"/>
      <c r="EE630"/>
      <c r="EF630"/>
      <c r="EG630"/>
      <c r="EH630"/>
      <c r="EI630"/>
      <c r="EJ630"/>
      <c r="EK630"/>
      <c r="EL630"/>
      <c r="EM630"/>
      <c r="EN630"/>
      <c r="EO630"/>
      <c r="EP630"/>
      <c r="EQ630"/>
      <c r="ER630"/>
      <c r="ES630"/>
      <c r="ET630"/>
      <c r="EU630"/>
      <c r="EV630"/>
      <c r="EW630"/>
      <c r="EX630"/>
      <c r="EY630"/>
      <c r="EZ630"/>
      <c r="FA630"/>
      <c r="FB630"/>
      <c r="FC630"/>
      <c r="FD630"/>
      <c r="FE630"/>
      <c r="FF630"/>
      <c r="FG630"/>
      <c r="FH630"/>
      <c r="FI630"/>
      <c r="FJ630"/>
      <c r="FK630"/>
      <c r="FL630"/>
      <c r="FM630"/>
      <c r="FN630"/>
      <c r="FO630"/>
      <c r="FP630"/>
      <c r="FQ630"/>
      <c r="FR630"/>
      <c r="FS630"/>
      <c r="FT630"/>
      <c r="FU630"/>
      <c r="FV630"/>
      <c r="FW630"/>
      <c r="FX630"/>
      <c r="FY630"/>
      <c r="FZ630"/>
      <c r="GA630"/>
      <c r="GB630"/>
      <c r="GC630"/>
      <c r="GD630"/>
      <c r="GE630"/>
      <c r="GF630"/>
      <c r="GG630"/>
      <c r="GH630"/>
      <c r="GI630"/>
      <c r="GJ630"/>
      <c r="GK630"/>
      <c r="GL630"/>
      <c r="GM630"/>
      <c r="GN630"/>
      <c r="GO630"/>
      <c r="GP630"/>
      <c r="GQ630"/>
      <c r="GR630"/>
      <c r="GS630"/>
      <c r="GT630"/>
      <c r="GU630"/>
      <c r="GV630"/>
      <c r="GW630"/>
      <c r="GX630"/>
      <c r="GY630"/>
      <c r="GZ630"/>
      <c r="HA630"/>
      <c r="HB630"/>
      <c r="HC630"/>
      <c r="HD630"/>
      <c r="HE630"/>
      <c r="HF630"/>
      <c r="HG630"/>
      <c r="HH630"/>
      <c r="HI630"/>
      <c r="HJ630"/>
      <c r="HK630"/>
      <c r="HL630"/>
      <c r="HM630"/>
      <c r="HN630"/>
      <c r="HO630"/>
      <c r="HP630"/>
      <c r="HQ630"/>
      <c r="HR630"/>
      <c r="HS630"/>
      <c r="HT630"/>
      <c r="HU630"/>
      <c r="HV630"/>
      <c r="HW630"/>
      <c r="HX630"/>
      <c r="HY630"/>
      <c r="HZ630"/>
      <c r="IA630"/>
      <c r="IB630"/>
      <c r="IC630"/>
      <c r="ID630"/>
      <c r="IE630"/>
      <c r="IF630"/>
      <c r="IG630"/>
      <c r="IH630"/>
      <c r="II630"/>
      <c r="IJ630"/>
      <c r="IK630"/>
      <c r="IL630"/>
      <c r="IM630"/>
      <c r="IN630"/>
      <c r="IO630"/>
      <c r="IP630"/>
      <c r="IQ630"/>
      <c r="IR630"/>
      <c r="IS630"/>
      <c r="IT630"/>
      <c r="IU630"/>
      <c r="IV630"/>
    </row>
    <row r="631" spans="1:256" ht="26.25" customHeight="1" x14ac:dyDescent="0.2">
      <c r="A631" s="427" t="s">
        <v>1163</v>
      </c>
      <c r="B631" s="427"/>
      <c r="C631" s="427"/>
      <c r="D631" s="427"/>
      <c r="E631" s="152"/>
      <c r="F631" s="152"/>
      <c r="G631"/>
      <c r="H631"/>
      <c r="I631"/>
      <c r="J631"/>
      <c r="K631"/>
      <c r="L631"/>
      <c r="M631"/>
      <c r="N631"/>
      <c r="O631"/>
      <c r="P631"/>
      <c r="Q631"/>
      <c r="R631"/>
      <c r="S631"/>
      <c r="T631"/>
      <c r="U631"/>
      <c r="V631"/>
      <c r="W631"/>
      <c r="X631"/>
      <c r="Y631"/>
      <c r="Z631"/>
      <c r="AA631"/>
      <c r="AB631"/>
      <c r="AC631"/>
      <c r="AD631"/>
      <c r="AE631"/>
      <c r="AF631"/>
      <c r="AG631"/>
      <c r="AH631"/>
      <c r="AI631"/>
      <c r="AJ631"/>
      <c r="AK631"/>
      <c r="AL631"/>
      <c r="AM631"/>
      <c r="AN631"/>
      <c r="AO631"/>
      <c r="AP631"/>
      <c r="AQ631"/>
      <c r="AR631"/>
      <c r="AS631"/>
      <c r="AT631"/>
      <c r="AU631"/>
      <c r="AV631"/>
      <c r="AW631"/>
      <c r="AX631"/>
      <c r="AY631"/>
      <c r="AZ631"/>
      <c r="BA631"/>
      <c r="BB631"/>
      <c r="BC631"/>
      <c r="BD631"/>
      <c r="BE631"/>
      <c r="BF631"/>
      <c r="BG631"/>
      <c r="BH631"/>
      <c r="BI631"/>
      <c r="BJ631"/>
      <c r="BK631"/>
      <c r="BL631"/>
      <c r="BM631"/>
      <c r="BN631"/>
      <c r="BO631"/>
      <c r="BP631"/>
      <c r="BQ631"/>
      <c r="BR631"/>
      <c r="BS631"/>
      <c r="BT631"/>
      <c r="BU631"/>
      <c r="BV631"/>
      <c r="BW631"/>
      <c r="BX631"/>
      <c r="BY631"/>
      <c r="BZ631"/>
      <c r="CA631"/>
      <c r="CB631"/>
      <c r="CC631"/>
      <c r="CD631"/>
      <c r="CE631"/>
      <c r="CF631"/>
      <c r="CG631"/>
      <c r="CH631"/>
      <c r="CI631"/>
      <c r="CJ631"/>
      <c r="CK631"/>
      <c r="CL631"/>
      <c r="CM631"/>
      <c r="CN631"/>
      <c r="CO631"/>
      <c r="CP631"/>
      <c r="CQ631"/>
      <c r="CR631"/>
      <c r="CS631"/>
      <c r="CT631"/>
      <c r="CU631"/>
      <c r="CV631"/>
      <c r="CW631"/>
      <c r="CX631"/>
      <c r="CY631"/>
      <c r="CZ631"/>
      <c r="DA631"/>
      <c r="DB631"/>
      <c r="DC631"/>
      <c r="DD631"/>
      <c r="DE631"/>
      <c r="DF631"/>
      <c r="DG631"/>
      <c r="DH631"/>
      <c r="DI631"/>
      <c r="DJ631"/>
      <c r="DK631"/>
      <c r="DL631"/>
      <c r="DM631"/>
      <c r="DN631"/>
      <c r="DO631"/>
      <c r="DP631"/>
      <c r="DQ631"/>
      <c r="DR631"/>
      <c r="DS631"/>
      <c r="DT631"/>
      <c r="DU631"/>
      <c r="DV631"/>
      <c r="DW631"/>
      <c r="DX631"/>
      <c r="DY631"/>
      <c r="DZ631"/>
      <c r="EA631"/>
      <c r="EB631"/>
      <c r="EC631"/>
      <c r="ED631"/>
      <c r="EE631"/>
      <c r="EF631"/>
      <c r="EG631"/>
      <c r="EH631"/>
      <c r="EI631"/>
      <c r="EJ631"/>
      <c r="EK631"/>
      <c r="EL631"/>
      <c r="EM631"/>
      <c r="EN631"/>
      <c r="EO631"/>
      <c r="EP631"/>
      <c r="EQ631"/>
      <c r="ER631"/>
      <c r="ES631"/>
      <c r="ET631"/>
      <c r="EU631"/>
      <c r="EV631"/>
      <c r="EW631"/>
      <c r="EX631"/>
      <c r="EY631"/>
      <c r="EZ631"/>
      <c r="FA631"/>
      <c r="FB631"/>
      <c r="FC631"/>
      <c r="FD631"/>
      <c r="FE631"/>
      <c r="FF631"/>
      <c r="FG631"/>
      <c r="FH631"/>
      <c r="FI631"/>
      <c r="FJ631"/>
      <c r="FK631"/>
      <c r="FL631"/>
      <c r="FM631"/>
      <c r="FN631"/>
      <c r="FO631"/>
      <c r="FP631"/>
      <c r="FQ631"/>
      <c r="FR631"/>
      <c r="FS631"/>
      <c r="FT631"/>
      <c r="FU631"/>
      <c r="FV631"/>
      <c r="FW631"/>
      <c r="FX631"/>
      <c r="FY631"/>
      <c r="FZ631"/>
      <c r="GA631"/>
      <c r="GB631"/>
      <c r="GC631"/>
      <c r="GD631"/>
      <c r="GE631"/>
      <c r="GF631"/>
      <c r="GG631"/>
      <c r="GH631"/>
      <c r="GI631"/>
      <c r="GJ631"/>
      <c r="GK631"/>
      <c r="GL631"/>
      <c r="GM631"/>
      <c r="GN631"/>
      <c r="GO631"/>
      <c r="GP631"/>
      <c r="GQ631"/>
      <c r="GR631"/>
      <c r="GS631"/>
      <c r="GT631"/>
      <c r="GU631"/>
      <c r="GV631"/>
      <c r="GW631"/>
      <c r="GX631"/>
      <c r="GY631"/>
      <c r="GZ631"/>
      <c r="HA631"/>
      <c r="HB631"/>
      <c r="HC631"/>
      <c r="HD631"/>
      <c r="HE631"/>
      <c r="HF631"/>
      <c r="HG631"/>
      <c r="HH631"/>
      <c r="HI631"/>
      <c r="HJ631"/>
      <c r="HK631"/>
      <c r="HL631"/>
      <c r="HM631"/>
      <c r="HN631"/>
      <c r="HO631"/>
      <c r="HP631"/>
      <c r="HQ631"/>
      <c r="HR631"/>
      <c r="HS631"/>
      <c r="HT631"/>
      <c r="HU631"/>
      <c r="HV631"/>
      <c r="HW631"/>
      <c r="HX631"/>
      <c r="HY631"/>
      <c r="HZ631"/>
      <c r="IA631"/>
      <c r="IB631"/>
      <c r="IC631"/>
      <c r="ID631"/>
      <c r="IE631"/>
      <c r="IF631"/>
      <c r="IG631"/>
      <c r="IH631"/>
      <c r="II631"/>
      <c r="IJ631"/>
      <c r="IK631"/>
      <c r="IL631"/>
      <c r="IM631"/>
      <c r="IN631"/>
      <c r="IO631"/>
      <c r="IP631"/>
      <c r="IQ631"/>
      <c r="IR631"/>
      <c r="IS631"/>
      <c r="IT631"/>
      <c r="IU631"/>
      <c r="IV631"/>
    </row>
    <row r="632" spans="1:256" ht="26.25" customHeight="1" x14ac:dyDescent="0.2">
      <c r="A632" s="137">
        <v>1</v>
      </c>
      <c r="B632" s="140" t="s">
        <v>1131</v>
      </c>
      <c r="C632" s="137">
        <v>2016</v>
      </c>
      <c r="D632" s="340">
        <v>2650</v>
      </c>
      <c r="E632" s="152"/>
      <c r="F632" s="152"/>
      <c r="G632"/>
      <c r="H632"/>
      <c r="I632"/>
      <c r="J632"/>
      <c r="K632"/>
      <c r="L632"/>
      <c r="M632"/>
      <c r="N632"/>
      <c r="O632"/>
      <c r="P632"/>
      <c r="Q632"/>
      <c r="R632"/>
      <c r="S632"/>
      <c r="T632"/>
      <c r="U632"/>
      <c r="V632"/>
      <c r="W632"/>
      <c r="X632"/>
      <c r="Y632"/>
      <c r="Z632"/>
      <c r="AA632"/>
      <c r="AB632"/>
      <c r="AC632"/>
      <c r="AD632"/>
      <c r="AE632"/>
      <c r="AF632"/>
      <c r="AG632"/>
      <c r="AH632"/>
      <c r="AI632"/>
      <c r="AJ632"/>
      <c r="AK632"/>
      <c r="AL632"/>
      <c r="AM632"/>
      <c r="AN632"/>
      <c r="AO632"/>
      <c r="AP632"/>
      <c r="AQ632"/>
      <c r="AR632"/>
      <c r="AS632"/>
      <c r="AT632"/>
      <c r="AU632"/>
      <c r="AV632"/>
      <c r="AW632"/>
      <c r="AX632"/>
      <c r="AY632"/>
      <c r="AZ632"/>
      <c r="BA632"/>
      <c r="BB632"/>
      <c r="BC632"/>
      <c r="BD632"/>
      <c r="BE632"/>
      <c r="BF632"/>
      <c r="BG632"/>
      <c r="BH632"/>
      <c r="BI632"/>
      <c r="BJ632"/>
      <c r="BK632"/>
      <c r="BL632"/>
      <c r="BM632"/>
      <c r="BN632"/>
      <c r="BO632"/>
      <c r="BP632"/>
      <c r="BQ632"/>
      <c r="BR632"/>
      <c r="BS632"/>
      <c r="BT632"/>
      <c r="BU632"/>
      <c r="BV632"/>
      <c r="BW632"/>
      <c r="BX632"/>
      <c r="BY632"/>
      <c r="BZ632"/>
      <c r="CA632"/>
      <c r="CB632"/>
      <c r="CC632"/>
      <c r="CD632"/>
      <c r="CE632"/>
      <c r="CF632"/>
      <c r="CG632"/>
      <c r="CH632"/>
      <c r="CI632"/>
      <c r="CJ632"/>
      <c r="CK632"/>
      <c r="CL632"/>
      <c r="CM632"/>
      <c r="CN632"/>
      <c r="CO632"/>
      <c r="CP632"/>
      <c r="CQ632"/>
      <c r="CR632"/>
      <c r="CS632"/>
      <c r="CT632"/>
      <c r="CU632"/>
      <c r="CV632"/>
      <c r="CW632"/>
      <c r="CX632"/>
      <c r="CY632"/>
      <c r="CZ632"/>
      <c r="DA632"/>
      <c r="DB632"/>
      <c r="DC632"/>
      <c r="DD632"/>
      <c r="DE632"/>
      <c r="DF632"/>
      <c r="DG632"/>
      <c r="DH632"/>
      <c r="DI632"/>
      <c r="DJ632"/>
      <c r="DK632"/>
      <c r="DL632"/>
      <c r="DM632"/>
      <c r="DN632"/>
      <c r="DO632"/>
      <c r="DP632"/>
      <c r="DQ632"/>
      <c r="DR632"/>
      <c r="DS632"/>
      <c r="DT632"/>
      <c r="DU632"/>
      <c r="DV632"/>
      <c r="DW632"/>
      <c r="DX632"/>
      <c r="DY632"/>
      <c r="DZ632"/>
      <c r="EA632"/>
      <c r="EB632"/>
      <c r="EC632"/>
      <c r="ED632"/>
      <c r="EE632"/>
      <c r="EF632"/>
      <c r="EG632"/>
      <c r="EH632"/>
      <c r="EI632"/>
      <c r="EJ632"/>
      <c r="EK632"/>
      <c r="EL632"/>
      <c r="EM632"/>
      <c r="EN632"/>
      <c r="EO632"/>
      <c r="EP632"/>
      <c r="EQ632"/>
      <c r="ER632"/>
      <c r="ES632"/>
      <c r="ET632"/>
      <c r="EU632"/>
      <c r="EV632"/>
      <c r="EW632"/>
      <c r="EX632"/>
      <c r="EY632"/>
      <c r="EZ632"/>
      <c r="FA632"/>
      <c r="FB632"/>
      <c r="FC632"/>
      <c r="FD632"/>
      <c r="FE632"/>
      <c r="FF632"/>
      <c r="FG632"/>
      <c r="FH632"/>
      <c r="FI632"/>
      <c r="FJ632"/>
      <c r="FK632"/>
      <c r="FL632"/>
      <c r="FM632"/>
      <c r="FN632"/>
      <c r="FO632"/>
      <c r="FP632"/>
      <c r="FQ632"/>
      <c r="FR632"/>
      <c r="FS632"/>
      <c r="FT632"/>
      <c r="FU632"/>
      <c r="FV632"/>
      <c r="FW632"/>
      <c r="FX632"/>
      <c r="FY632"/>
      <c r="FZ632"/>
      <c r="GA632"/>
      <c r="GB632"/>
      <c r="GC632"/>
      <c r="GD632"/>
      <c r="GE632"/>
      <c r="GF632"/>
      <c r="GG632"/>
      <c r="GH632"/>
      <c r="GI632"/>
      <c r="GJ632"/>
      <c r="GK632"/>
      <c r="GL632"/>
      <c r="GM632"/>
      <c r="GN632"/>
      <c r="GO632"/>
      <c r="GP632"/>
      <c r="GQ632"/>
      <c r="GR632"/>
      <c r="GS632"/>
      <c r="GT632"/>
      <c r="GU632"/>
      <c r="GV632"/>
      <c r="GW632"/>
      <c r="GX632"/>
      <c r="GY632"/>
      <c r="GZ632"/>
      <c r="HA632"/>
      <c r="HB632"/>
      <c r="HC632"/>
      <c r="HD632"/>
      <c r="HE632"/>
      <c r="HF632"/>
      <c r="HG632"/>
      <c r="HH632"/>
      <c r="HI632"/>
      <c r="HJ632"/>
      <c r="HK632"/>
      <c r="HL632"/>
      <c r="HM632"/>
      <c r="HN632"/>
      <c r="HO632"/>
      <c r="HP632"/>
      <c r="HQ632"/>
      <c r="HR632"/>
      <c r="HS632"/>
      <c r="HT632"/>
      <c r="HU632"/>
      <c r="HV632"/>
      <c r="HW632"/>
      <c r="HX632"/>
      <c r="HY632"/>
      <c r="HZ632"/>
      <c r="IA632"/>
      <c r="IB632"/>
      <c r="IC632"/>
      <c r="ID632"/>
      <c r="IE632"/>
      <c r="IF632"/>
      <c r="IG632"/>
      <c r="IH632"/>
      <c r="II632"/>
      <c r="IJ632"/>
      <c r="IK632"/>
      <c r="IL632"/>
      <c r="IM632"/>
      <c r="IN632"/>
      <c r="IO632"/>
      <c r="IP632"/>
      <c r="IQ632"/>
      <c r="IR632"/>
      <c r="IS632"/>
      <c r="IT632"/>
      <c r="IU632"/>
      <c r="IV632"/>
    </row>
    <row r="633" spans="1:256" ht="26.25" customHeight="1" x14ac:dyDescent="0.2">
      <c r="A633" s="137">
        <v>2</v>
      </c>
      <c r="B633" s="140" t="s">
        <v>1335</v>
      </c>
      <c r="C633" s="137">
        <v>2015</v>
      </c>
      <c r="D633" s="340">
        <v>389</v>
      </c>
      <c r="E633" s="152"/>
      <c r="F633" s="152"/>
      <c r="G633"/>
      <c r="H633"/>
      <c r="I633"/>
      <c r="J633"/>
      <c r="K633"/>
      <c r="L633"/>
      <c r="M633"/>
      <c r="N633"/>
      <c r="O633"/>
      <c r="P633"/>
      <c r="Q633"/>
      <c r="R633"/>
      <c r="S633"/>
      <c r="T633"/>
      <c r="U633"/>
      <c r="V633"/>
      <c r="W633"/>
      <c r="X633"/>
      <c r="Y633"/>
      <c r="Z633"/>
      <c r="AA633"/>
      <c r="AB633"/>
      <c r="AC633"/>
      <c r="AD633"/>
      <c r="AE633"/>
      <c r="AF633"/>
      <c r="AG633"/>
      <c r="AH633"/>
      <c r="AI633"/>
      <c r="AJ633"/>
      <c r="AK633"/>
      <c r="AL633"/>
      <c r="AM633"/>
      <c r="AN633"/>
      <c r="AO633"/>
      <c r="AP633"/>
      <c r="AQ633"/>
      <c r="AR633"/>
      <c r="AS633"/>
      <c r="AT633"/>
      <c r="AU633"/>
      <c r="AV633"/>
      <c r="AW633"/>
      <c r="AX633"/>
      <c r="AY633"/>
      <c r="AZ633"/>
      <c r="BA633"/>
      <c r="BB633"/>
      <c r="BC633"/>
      <c r="BD633"/>
      <c r="BE633"/>
      <c r="BF633"/>
      <c r="BG633"/>
      <c r="BH633"/>
      <c r="BI633"/>
      <c r="BJ633"/>
      <c r="BK633"/>
      <c r="BL633"/>
      <c r="BM633"/>
      <c r="BN633"/>
      <c r="BO633"/>
      <c r="BP633"/>
      <c r="BQ633"/>
      <c r="BR633"/>
      <c r="BS633"/>
      <c r="BT633"/>
      <c r="BU633"/>
      <c r="BV633"/>
      <c r="BW633"/>
      <c r="BX633"/>
      <c r="BY633"/>
      <c r="BZ633"/>
      <c r="CA633"/>
      <c r="CB633"/>
      <c r="CC633"/>
      <c r="CD633"/>
      <c r="CE633"/>
      <c r="CF633"/>
      <c r="CG633"/>
      <c r="CH633"/>
      <c r="CI633"/>
      <c r="CJ633"/>
      <c r="CK633"/>
      <c r="CL633"/>
      <c r="CM633"/>
      <c r="CN633"/>
      <c r="CO633"/>
      <c r="CP633"/>
      <c r="CQ633"/>
      <c r="CR633"/>
      <c r="CS633"/>
      <c r="CT633"/>
      <c r="CU633"/>
      <c r="CV633"/>
      <c r="CW633"/>
      <c r="CX633"/>
      <c r="CY633"/>
      <c r="CZ633"/>
      <c r="DA633"/>
      <c r="DB633"/>
      <c r="DC633"/>
      <c r="DD633"/>
      <c r="DE633"/>
      <c r="DF633"/>
      <c r="DG633"/>
      <c r="DH633"/>
      <c r="DI633"/>
      <c r="DJ633"/>
      <c r="DK633"/>
      <c r="DL633"/>
      <c r="DM633"/>
      <c r="DN633"/>
      <c r="DO633"/>
      <c r="DP633"/>
      <c r="DQ633"/>
      <c r="DR633"/>
      <c r="DS633"/>
      <c r="DT633"/>
      <c r="DU633"/>
      <c r="DV633"/>
      <c r="DW633"/>
      <c r="DX633"/>
      <c r="DY633"/>
      <c r="DZ633"/>
      <c r="EA633"/>
      <c r="EB633"/>
      <c r="EC633"/>
      <c r="ED633"/>
      <c r="EE633"/>
      <c r="EF633"/>
      <c r="EG633"/>
      <c r="EH633"/>
      <c r="EI633"/>
      <c r="EJ633"/>
      <c r="EK633"/>
      <c r="EL633"/>
      <c r="EM633"/>
      <c r="EN633"/>
      <c r="EO633"/>
      <c r="EP633"/>
      <c r="EQ633"/>
      <c r="ER633"/>
      <c r="ES633"/>
      <c r="ET633"/>
      <c r="EU633"/>
      <c r="EV633"/>
      <c r="EW633"/>
      <c r="EX633"/>
      <c r="EY633"/>
      <c r="EZ633"/>
      <c r="FA633"/>
      <c r="FB633"/>
      <c r="FC633"/>
      <c r="FD633"/>
      <c r="FE633"/>
      <c r="FF633"/>
      <c r="FG633"/>
      <c r="FH633"/>
      <c r="FI633"/>
      <c r="FJ633"/>
      <c r="FK633"/>
      <c r="FL633"/>
      <c r="FM633"/>
      <c r="FN633"/>
      <c r="FO633"/>
      <c r="FP633"/>
      <c r="FQ633"/>
      <c r="FR633"/>
      <c r="FS633"/>
      <c r="FT633"/>
      <c r="FU633"/>
      <c r="FV633"/>
      <c r="FW633"/>
      <c r="FX633"/>
      <c r="FY633"/>
      <c r="FZ633"/>
      <c r="GA633"/>
      <c r="GB633"/>
      <c r="GC633"/>
      <c r="GD633"/>
      <c r="GE633"/>
      <c r="GF633"/>
      <c r="GG633"/>
      <c r="GH633"/>
      <c r="GI633"/>
      <c r="GJ633"/>
      <c r="GK633"/>
      <c r="GL633"/>
      <c r="GM633"/>
      <c r="GN633"/>
      <c r="GO633"/>
      <c r="GP633"/>
      <c r="GQ633"/>
      <c r="GR633"/>
      <c r="GS633"/>
      <c r="GT633"/>
      <c r="GU633"/>
      <c r="GV633"/>
      <c r="GW633"/>
      <c r="GX633"/>
      <c r="GY633"/>
      <c r="GZ633"/>
      <c r="HA633"/>
      <c r="HB633"/>
      <c r="HC633"/>
      <c r="HD633"/>
      <c r="HE633"/>
      <c r="HF633"/>
      <c r="HG633"/>
      <c r="HH633"/>
      <c r="HI633"/>
      <c r="HJ633"/>
      <c r="HK633"/>
      <c r="HL633"/>
      <c r="HM633"/>
      <c r="HN633"/>
      <c r="HO633"/>
      <c r="HP633"/>
      <c r="HQ633"/>
      <c r="HR633"/>
      <c r="HS633"/>
      <c r="HT633"/>
      <c r="HU633"/>
      <c r="HV633"/>
      <c r="HW633"/>
      <c r="HX633"/>
      <c r="HY633"/>
      <c r="HZ633"/>
      <c r="IA633"/>
      <c r="IB633"/>
      <c r="IC633"/>
      <c r="ID633"/>
      <c r="IE633"/>
      <c r="IF633"/>
      <c r="IG633"/>
      <c r="IH633"/>
      <c r="II633"/>
      <c r="IJ633"/>
      <c r="IK633"/>
      <c r="IL633"/>
      <c r="IM633"/>
      <c r="IN633"/>
      <c r="IO633"/>
      <c r="IP633"/>
      <c r="IQ633"/>
      <c r="IR633"/>
      <c r="IS633"/>
      <c r="IT633"/>
      <c r="IU633"/>
      <c r="IV633"/>
    </row>
    <row r="634" spans="1:256" ht="26.25" customHeight="1" x14ac:dyDescent="0.2">
      <c r="A634" s="137"/>
      <c r="B634" s="146" t="s">
        <v>457</v>
      </c>
      <c r="C634" s="145"/>
      <c r="D634" s="342">
        <f>SUM(D632:D633)</f>
        <v>3039</v>
      </c>
      <c r="E634"/>
      <c r="F634"/>
      <c r="G634"/>
      <c r="H634"/>
      <c r="I634"/>
      <c r="J634"/>
      <c r="K634"/>
      <c r="L634"/>
      <c r="M634"/>
      <c r="N634"/>
      <c r="O634"/>
      <c r="P634"/>
      <c r="Q634"/>
      <c r="R634"/>
      <c r="S634"/>
      <c r="T634"/>
      <c r="U634"/>
      <c r="V634"/>
      <c r="W634"/>
      <c r="X634"/>
      <c r="Y634"/>
      <c r="Z634"/>
      <c r="AA634"/>
      <c r="AB634"/>
      <c r="AC634"/>
      <c r="AD634"/>
      <c r="AE634"/>
      <c r="AF634"/>
      <c r="AG634"/>
      <c r="AH634"/>
      <c r="AI634"/>
      <c r="AJ634"/>
      <c r="AK634"/>
      <c r="AL634"/>
      <c r="AM634"/>
      <c r="AN634"/>
      <c r="AO634"/>
      <c r="AP634"/>
      <c r="AQ634"/>
      <c r="AR634"/>
      <c r="AS634"/>
      <c r="AT634"/>
      <c r="AU634"/>
      <c r="AV634"/>
      <c r="AW634"/>
      <c r="AX634"/>
      <c r="AY634"/>
      <c r="AZ634"/>
      <c r="BA634"/>
      <c r="BB634"/>
      <c r="BC634"/>
      <c r="BD634"/>
      <c r="BE634"/>
      <c r="BF634"/>
      <c r="BG634"/>
      <c r="BH634"/>
      <c r="BI634"/>
      <c r="BJ634"/>
      <c r="BK634"/>
      <c r="BL634"/>
      <c r="BM634"/>
      <c r="BN634"/>
      <c r="BO634"/>
      <c r="BP634"/>
      <c r="BQ634"/>
      <c r="BR634"/>
      <c r="BS634"/>
      <c r="BT634"/>
      <c r="BU634"/>
      <c r="BV634"/>
      <c r="BW634"/>
      <c r="BX634"/>
      <c r="BY634"/>
      <c r="BZ634"/>
      <c r="CA634"/>
      <c r="CB634"/>
      <c r="CC634"/>
      <c r="CD634"/>
      <c r="CE634"/>
      <c r="CF634"/>
      <c r="CG634"/>
      <c r="CH634"/>
      <c r="CI634"/>
      <c r="CJ634"/>
      <c r="CK634"/>
      <c r="CL634"/>
      <c r="CM634"/>
      <c r="CN634"/>
      <c r="CO634"/>
      <c r="CP634"/>
      <c r="CQ634"/>
      <c r="CR634"/>
      <c r="CS634"/>
      <c r="CT634"/>
      <c r="CU634"/>
      <c r="CV634"/>
      <c r="CW634"/>
      <c r="CX634"/>
      <c r="CY634"/>
      <c r="CZ634"/>
      <c r="DA634"/>
      <c r="DB634"/>
      <c r="DC634"/>
      <c r="DD634"/>
      <c r="DE634"/>
      <c r="DF634"/>
      <c r="DG634"/>
      <c r="DH634"/>
      <c r="DI634"/>
      <c r="DJ634"/>
      <c r="DK634"/>
      <c r="DL634"/>
      <c r="DM634"/>
      <c r="DN634"/>
      <c r="DO634"/>
      <c r="DP634"/>
      <c r="DQ634"/>
      <c r="DR634"/>
      <c r="DS634"/>
      <c r="DT634"/>
      <c r="DU634"/>
      <c r="DV634"/>
      <c r="DW634"/>
      <c r="DX634"/>
      <c r="DY634"/>
      <c r="DZ634"/>
      <c r="EA634"/>
      <c r="EB634"/>
      <c r="EC634"/>
      <c r="ED634"/>
      <c r="EE634"/>
      <c r="EF634"/>
      <c r="EG634"/>
      <c r="EH634"/>
      <c r="EI634"/>
      <c r="EJ634"/>
      <c r="EK634"/>
      <c r="EL634"/>
      <c r="EM634"/>
      <c r="EN634"/>
      <c r="EO634"/>
      <c r="EP634"/>
      <c r="EQ634"/>
      <c r="ER634"/>
      <c r="ES634"/>
      <c r="ET634"/>
      <c r="EU634"/>
      <c r="EV634"/>
      <c r="EW634"/>
      <c r="EX634"/>
      <c r="EY634"/>
      <c r="EZ634"/>
      <c r="FA634"/>
      <c r="FB634"/>
      <c r="FC634"/>
      <c r="FD634"/>
      <c r="FE634"/>
      <c r="FF634"/>
      <c r="FG634"/>
      <c r="FH634"/>
      <c r="FI634"/>
      <c r="FJ634"/>
      <c r="FK634"/>
      <c r="FL634"/>
      <c r="FM634"/>
      <c r="FN634"/>
      <c r="FO634"/>
      <c r="FP634"/>
      <c r="FQ634"/>
      <c r="FR634"/>
      <c r="FS634"/>
      <c r="FT634"/>
      <c r="FU634"/>
      <c r="FV634"/>
      <c r="FW634"/>
      <c r="FX634"/>
      <c r="FY634"/>
      <c r="FZ634"/>
      <c r="GA634"/>
      <c r="GB634"/>
      <c r="GC634"/>
      <c r="GD634"/>
      <c r="GE634"/>
      <c r="GF634"/>
      <c r="GG634"/>
      <c r="GH634"/>
      <c r="GI634"/>
      <c r="GJ634"/>
      <c r="GK634"/>
      <c r="GL634"/>
      <c r="GM634"/>
      <c r="GN634"/>
      <c r="GO634"/>
      <c r="GP634"/>
      <c r="GQ634"/>
      <c r="GR634"/>
      <c r="GS634"/>
      <c r="GT634"/>
      <c r="GU634"/>
      <c r="GV634"/>
      <c r="GW634"/>
      <c r="GX634"/>
      <c r="GY634"/>
      <c r="GZ634"/>
      <c r="HA634"/>
      <c r="HB634"/>
      <c r="HC634"/>
      <c r="HD634"/>
      <c r="HE634"/>
      <c r="HF634"/>
      <c r="HG634"/>
      <c r="HH634"/>
      <c r="HI634"/>
      <c r="HJ634"/>
      <c r="HK634"/>
      <c r="HL634"/>
      <c r="HM634"/>
      <c r="HN634"/>
      <c r="HO634"/>
      <c r="HP634"/>
      <c r="HQ634"/>
      <c r="HR634"/>
      <c r="HS634"/>
      <c r="HT634"/>
      <c r="HU634"/>
      <c r="HV634"/>
      <c r="HW634"/>
      <c r="HX634"/>
      <c r="HY634"/>
      <c r="HZ634"/>
      <c r="IA634"/>
      <c r="IB634"/>
      <c r="IC634"/>
      <c r="ID634"/>
      <c r="IE634"/>
      <c r="IF634"/>
      <c r="IG634"/>
      <c r="IH634"/>
      <c r="II634"/>
      <c r="IJ634"/>
      <c r="IK634"/>
      <c r="IL634"/>
      <c r="IM634"/>
      <c r="IN634"/>
      <c r="IO634"/>
      <c r="IP634"/>
      <c r="IQ634"/>
      <c r="IR634"/>
      <c r="IS634"/>
      <c r="IT634"/>
      <c r="IU634"/>
      <c r="IV634"/>
    </row>
    <row r="635" spans="1:256" ht="26.25" customHeight="1" x14ac:dyDescent="0.2">
      <c r="A635" s="151"/>
      <c r="B635" s="152"/>
      <c r="C635" s="151"/>
      <c r="D635" s="345"/>
      <c r="E635"/>
      <c r="F635"/>
      <c r="G635"/>
      <c r="H635"/>
      <c r="I635"/>
      <c r="J635"/>
      <c r="K635"/>
      <c r="L635"/>
      <c r="M635"/>
      <c r="N635"/>
      <c r="O635"/>
      <c r="P635"/>
      <c r="Q635"/>
      <c r="R635"/>
      <c r="S635"/>
      <c r="T635"/>
      <c r="U635"/>
      <c r="V635"/>
      <c r="W635"/>
      <c r="X635"/>
      <c r="Y635"/>
      <c r="Z635"/>
      <c r="AA635"/>
      <c r="AB635"/>
      <c r="AC635"/>
      <c r="AD635"/>
      <c r="AE635"/>
      <c r="AF635"/>
      <c r="AG635"/>
      <c r="AH635"/>
      <c r="AI635"/>
      <c r="AJ635"/>
      <c r="AK635"/>
      <c r="AL635"/>
      <c r="AM635"/>
      <c r="AN635"/>
      <c r="AO635"/>
      <c r="AP635"/>
      <c r="AQ635"/>
      <c r="AR635"/>
      <c r="AS635"/>
      <c r="AT635"/>
      <c r="AU635"/>
      <c r="AV635"/>
      <c r="AW635"/>
      <c r="AX635"/>
      <c r="AY635"/>
      <c r="AZ635"/>
      <c r="BA635"/>
      <c r="BB635"/>
      <c r="BC635"/>
      <c r="BD635"/>
      <c r="BE635"/>
      <c r="BF635"/>
      <c r="BG635"/>
      <c r="BH635"/>
      <c r="BI635"/>
      <c r="BJ635"/>
      <c r="BK635"/>
      <c r="BL635"/>
      <c r="BM635"/>
      <c r="BN635"/>
      <c r="BO635"/>
      <c r="BP635"/>
      <c r="BQ635"/>
      <c r="BR635"/>
      <c r="BS635"/>
      <c r="BT635"/>
      <c r="BU635"/>
      <c r="BV635"/>
      <c r="BW635"/>
      <c r="BX635"/>
      <c r="BY635"/>
      <c r="BZ635"/>
      <c r="CA635"/>
      <c r="CB635"/>
      <c r="CC635"/>
      <c r="CD635"/>
      <c r="CE635"/>
      <c r="CF635"/>
      <c r="CG635"/>
      <c r="CH635"/>
      <c r="CI635"/>
      <c r="CJ635"/>
      <c r="CK635"/>
      <c r="CL635"/>
      <c r="CM635"/>
      <c r="CN635"/>
      <c r="CO635"/>
      <c r="CP635"/>
      <c r="CQ635"/>
      <c r="CR635"/>
      <c r="CS635"/>
      <c r="CT635"/>
      <c r="CU635"/>
      <c r="CV635"/>
      <c r="CW635"/>
      <c r="CX635"/>
      <c r="CY635"/>
      <c r="CZ635"/>
      <c r="DA635"/>
      <c r="DB635"/>
      <c r="DC635"/>
      <c r="DD635"/>
      <c r="DE635"/>
      <c r="DF635"/>
      <c r="DG635"/>
      <c r="DH635"/>
      <c r="DI635"/>
      <c r="DJ635"/>
      <c r="DK635"/>
      <c r="DL635"/>
      <c r="DM635"/>
      <c r="DN635"/>
      <c r="DO635"/>
      <c r="DP635"/>
      <c r="DQ635"/>
      <c r="DR635"/>
      <c r="DS635"/>
      <c r="DT635"/>
      <c r="DU635"/>
      <c r="DV635"/>
      <c r="DW635"/>
      <c r="DX635"/>
      <c r="DY635"/>
      <c r="DZ635"/>
      <c r="EA635"/>
      <c r="EB635"/>
      <c r="EC635"/>
      <c r="ED635"/>
      <c r="EE635"/>
      <c r="EF635"/>
      <c r="EG635"/>
      <c r="EH635"/>
      <c r="EI635"/>
      <c r="EJ635"/>
      <c r="EK635"/>
      <c r="EL635"/>
      <c r="EM635"/>
      <c r="EN635"/>
      <c r="EO635"/>
      <c r="EP635"/>
      <c r="EQ635"/>
      <c r="ER635"/>
      <c r="ES635"/>
      <c r="ET635"/>
      <c r="EU635"/>
      <c r="EV635"/>
      <c r="EW635"/>
      <c r="EX635"/>
      <c r="EY635"/>
      <c r="EZ635"/>
      <c r="FA635"/>
      <c r="FB635"/>
      <c r="FC635"/>
      <c r="FD635"/>
      <c r="FE635"/>
      <c r="FF635"/>
      <c r="FG635"/>
      <c r="FH635"/>
      <c r="FI635"/>
      <c r="FJ635"/>
      <c r="FK635"/>
      <c r="FL635"/>
      <c r="FM635"/>
      <c r="FN635"/>
      <c r="FO635"/>
      <c r="FP635"/>
      <c r="FQ635"/>
      <c r="FR635"/>
      <c r="FS635"/>
      <c r="FT635"/>
      <c r="FU635"/>
      <c r="FV635"/>
      <c r="FW635"/>
      <c r="FX635"/>
      <c r="FY635"/>
      <c r="FZ635"/>
      <c r="GA635"/>
      <c r="GB635"/>
      <c r="GC635"/>
      <c r="GD635"/>
      <c r="GE635"/>
      <c r="GF635"/>
      <c r="GG635"/>
      <c r="GH635"/>
      <c r="GI635"/>
      <c r="GJ635"/>
      <c r="GK635"/>
      <c r="GL635"/>
      <c r="GM635"/>
      <c r="GN635"/>
      <c r="GO635"/>
      <c r="GP635"/>
      <c r="GQ635"/>
      <c r="GR635"/>
      <c r="GS635"/>
      <c r="GT635"/>
      <c r="GU635"/>
      <c r="GV635"/>
      <c r="GW635"/>
      <c r="GX635"/>
      <c r="GY635"/>
      <c r="GZ635"/>
      <c r="HA635"/>
      <c r="HB635"/>
      <c r="HC635"/>
      <c r="HD635"/>
      <c r="HE635"/>
      <c r="HF635"/>
      <c r="HG635"/>
      <c r="HH635"/>
      <c r="HI635"/>
      <c r="HJ635"/>
      <c r="HK635"/>
      <c r="HL635"/>
      <c r="HM635"/>
      <c r="HN635"/>
      <c r="HO635"/>
      <c r="HP635"/>
      <c r="HQ635"/>
      <c r="HR635"/>
      <c r="HS635"/>
      <c r="HT635"/>
      <c r="HU635"/>
      <c r="HV635"/>
      <c r="HW635"/>
      <c r="HX635"/>
      <c r="HY635"/>
      <c r="HZ635"/>
      <c r="IA635"/>
      <c r="IB635"/>
      <c r="IC635"/>
      <c r="ID635"/>
      <c r="IE635"/>
      <c r="IF635"/>
      <c r="IG635"/>
      <c r="IH635"/>
      <c r="II635"/>
      <c r="IJ635"/>
      <c r="IK635"/>
      <c r="IL635"/>
      <c r="IM635"/>
      <c r="IN635"/>
      <c r="IO635"/>
      <c r="IP635"/>
      <c r="IQ635"/>
      <c r="IR635"/>
      <c r="IS635"/>
      <c r="IT635"/>
      <c r="IU635"/>
      <c r="IV635"/>
    </row>
    <row r="636" spans="1:256" ht="26.25" customHeight="1" x14ac:dyDescent="0.2">
      <c r="A636" s="428" t="s">
        <v>1430</v>
      </c>
      <c r="B636" s="428"/>
      <c r="C636" s="428"/>
      <c r="D636" s="428"/>
      <c r="E636"/>
      <c r="F636"/>
      <c r="G636"/>
      <c r="H636"/>
      <c r="I636"/>
      <c r="J636"/>
      <c r="K636"/>
      <c r="L636"/>
      <c r="M636"/>
      <c r="N636"/>
      <c r="O636"/>
      <c r="P636"/>
      <c r="Q636"/>
      <c r="R636"/>
      <c r="S636"/>
      <c r="T636"/>
      <c r="U636"/>
      <c r="V636"/>
      <c r="W636"/>
      <c r="X636"/>
      <c r="Y636"/>
      <c r="Z636"/>
      <c r="AA636"/>
      <c r="AB636"/>
      <c r="AC636"/>
      <c r="AD636"/>
      <c r="AE636"/>
      <c r="AF636"/>
      <c r="AG636"/>
      <c r="AH636"/>
      <c r="AI636"/>
      <c r="AJ636"/>
      <c r="AK636"/>
      <c r="AL636"/>
      <c r="AM636"/>
      <c r="AN636"/>
      <c r="AO636"/>
      <c r="AP636"/>
      <c r="AQ636"/>
      <c r="AR636"/>
      <c r="AS636"/>
      <c r="AT636"/>
      <c r="AU636"/>
      <c r="AV636"/>
      <c r="AW636"/>
      <c r="AX636"/>
      <c r="AY636"/>
      <c r="AZ636"/>
      <c r="BA636"/>
      <c r="BB636"/>
      <c r="BC636"/>
      <c r="BD636"/>
      <c r="BE636"/>
      <c r="BF636"/>
      <c r="BG636"/>
      <c r="BH636"/>
      <c r="BI636"/>
      <c r="BJ636"/>
      <c r="BK636"/>
      <c r="BL636"/>
      <c r="BM636"/>
      <c r="BN636"/>
      <c r="BO636"/>
      <c r="BP636"/>
      <c r="BQ636"/>
      <c r="BR636"/>
      <c r="BS636"/>
      <c r="BT636"/>
      <c r="BU636"/>
      <c r="BV636"/>
      <c r="BW636"/>
      <c r="BX636"/>
      <c r="BY636"/>
      <c r="BZ636"/>
      <c r="CA636"/>
      <c r="CB636"/>
      <c r="CC636"/>
      <c r="CD636"/>
      <c r="CE636"/>
      <c r="CF636"/>
      <c r="CG636"/>
      <c r="CH636"/>
      <c r="CI636"/>
      <c r="CJ636"/>
      <c r="CK636"/>
      <c r="CL636"/>
      <c r="CM636"/>
      <c r="CN636"/>
      <c r="CO636"/>
      <c r="CP636"/>
      <c r="CQ636"/>
      <c r="CR636"/>
      <c r="CS636"/>
      <c r="CT636"/>
      <c r="CU636"/>
      <c r="CV636"/>
      <c r="CW636"/>
      <c r="CX636"/>
      <c r="CY636"/>
      <c r="CZ636"/>
      <c r="DA636"/>
      <c r="DB636"/>
      <c r="DC636"/>
      <c r="DD636"/>
      <c r="DE636"/>
      <c r="DF636"/>
      <c r="DG636"/>
      <c r="DH636"/>
      <c r="DI636"/>
      <c r="DJ636"/>
      <c r="DK636"/>
      <c r="DL636"/>
      <c r="DM636"/>
      <c r="DN636"/>
      <c r="DO636"/>
      <c r="DP636"/>
      <c r="DQ636"/>
      <c r="DR636"/>
      <c r="DS636"/>
      <c r="DT636"/>
      <c r="DU636"/>
      <c r="DV636"/>
      <c r="DW636"/>
      <c r="DX636"/>
      <c r="DY636"/>
      <c r="DZ636"/>
      <c r="EA636"/>
      <c r="EB636"/>
      <c r="EC636"/>
      <c r="ED636"/>
      <c r="EE636"/>
      <c r="EF636"/>
      <c r="EG636"/>
      <c r="EH636"/>
      <c r="EI636"/>
      <c r="EJ636"/>
      <c r="EK636"/>
      <c r="EL636"/>
      <c r="EM636"/>
      <c r="EN636"/>
      <c r="EO636"/>
      <c r="EP636"/>
      <c r="EQ636"/>
      <c r="ER636"/>
      <c r="ES636"/>
      <c r="ET636"/>
      <c r="EU636"/>
      <c r="EV636"/>
      <c r="EW636"/>
      <c r="EX636"/>
      <c r="EY636"/>
      <c r="EZ636"/>
      <c r="FA636"/>
      <c r="FB636"/>
      <c r="FC636"/>
      <c r="FD636"/>
      <c r="FE636"/>
      <c r="FF636"/>
      <c r="FG636"/>
      <c r="FH636"/>
      <c r="FI636"/>
      <c r="FJ636"/>
      <c r="FK636"/>
      <c r="FL636"/>
      <c r="FM636"/>
      <c r="FN636"/>
      <c r="FO636"/>
      <c r="FP636"/>
      <c r="FQ636"/>
      <c r="FR636"/>
      <c r="FS636"/>
      <c r="FT636"/>
      <c r="FU636"/>
      <c r="FV636"/>
      <c r="FW636"/>
      <c r="FX636"/>
      <c r="FY636"/>
      <c r="FZ636"/>
      <c r="GA636"/>
      <c r="GB636"/>
      <c r="GC636"/>
      <c r="GD636"/>
      <c r="GE636"/>
      <c r="GF636"/>
      <c r="GG636"/>
      <c r="GH636"/>
      <c r="GI636"/>
      <c r="GJ636"/>
      <c r="GK636"/>
      <c r="GL636"/>
      <c r="GM636"/>
      <c r="GN636"/>
      <c r="GO636"/>
      <c r="GP636"/>
      <c r="GQ636"/>
      <c r="GR636"/>
      <c r="GS636"/>
      <c r="GT636"/>
      <c r="GU636"/>
      <c r="GV636"/>
      <c r="GW636"/>
      <c r="GX636"/>
      <c r="GY636"/>
      <c r="GZ636"/>
      <c r="HA636"/>
      <c r="HB636"/>
      <c r="HC636"/>
      <c r="HD636"/>
      <c r="HE636"/>
      <c r="HF636"/>
      <c r="HG636"/>
      <c r="HH636"/>
      <c r="HI636"/>
      <c r="HJ636"/>
      <c r="HK636"/>
      <c r="HL636"/>
      <c r="HM636"/>
      <c r="HN636"/>
      <c r="HO636"/>
      <c r="HP636"/>
      <c r="HQ636"/>
      <c r="HR636"/>
      <c r="HS636"/>
      <c r="HT636"/>
      <c r="HU636"/>
      <c r="HV636"/>
      <c r="HW636"/>
      <c r="HX636"/>
      <c r="HY636"/>
      <c r="HZ636"/>
      <c r="IA636"/>
      <c r="IB636"/>
      <c r="IC636"/>
      <c r="ID636"/>
      <c r="IE636"/>
      <c r="IF636"/>
      <c r="IG636"/>
      <c r="IH636"/>
      <c r="II636"/>
      <c r="IJ636"/>
      <c r="IK636"/>
      <c r="IL636"/>
      <c r="IM636"/>
      <c r="IN636"/>
      <c r="IO636"/>
      <c r="IP636"/>
      <c r="IQ636"/>
      <c r="IR636"/>
      <c r="IS636"/>
      <c r="IT636"/>
      <c r="IU636"/>
      <c r="IV636"/>
    </row>
    <row r="637" spans="1:256" ht="26.25" customHeight="1" x14ac:dyDescent="0.2">
      <c r="A637" s="427" t="s">
        <v>1014</v>
      </c>
      <c r="B637" s="427"/>
      <c r="C637" s="427"/>
      <c r="D637" s="427"/>
      <c r="E637"/>
      <c r="F637"/>
      <c r="G637"/>
      <c r="H637"/>
      <c r="I637"/>
      <c r="J637"/>
      <c r="K637"/>
      <c r="L637"/>
      <c r="M637"/>
      <c r="N637"/>
      <c r="O637"/>
      <c r="P637"/>
      <c r="Q637"/>
      <c r="R637"/>
      <c r="S637"/>
      <c r="T637"/>
      <c r="U637"/>
      <c r="V637"/>
      <c r="W637"/>
      <c r="X637"/>
      <c r="Y637"/>
      <c r="Z637"/>
      <c r="AA637"/>
      <c r="AB637"/>
      <c r="AC637"/>
      <c r="AD637"/>
      <c r="AE637"/>
      <c r="AF637"/>
      <c r="AG637"/>
      <c r="AH637"/>
      <c r="AI637"/>
      <c r="AJ637"/>
      <c r="AK637"/>
      <c r="AL637"/>
      <c r="AM637"/>
      <c r="AN637"/>
      <c r="AO637"/>
      <c r="AP637"/>
      <c r="AQ637"/>
      <c r="AR637"/>
      <c r="AS637"/>
      <c r="AT637"/>
      <c r="AU637"/>
      <c r="AV637"/>
      <c r="AW637"/>
      <c r="AX637"/>
      <c r="AY637"/>
      <c r="AZ637"/>
      <c r="BA637"/>
      <c r="BB637"/>
      <c r="BC637"/>
      <c r="BD637"/>
      <c r="BE637"/>
      <c r="BF637"/>
      <c r="BG637"/>
      <c r="BH637"/>
      <c r="BI637"/>
      <c r="BJ637"/>
      <c r="BK637"/>
      <c r="BL637"/>
      <c r="BM637"/>
      <c r="BN637"/>
      <c r="BO637"/>
      <c r="BP637"/>
      <c r="BQ637"/>
      <c r="BR637"/>
      <c r="BS637"/>
      <c r="BT637"/>
      <c r="BU637"/>
      <c r="BV637"/>
      <c r="BW637"/>
      <c r="BX637"/>
      <c r="BY637"/>
      <c r="BZ637"/>
      <c r="CA637"/>
      <c r="CB637"/>
      <c r="CC637"/>
      <c r="CD637"/>
      <c r="CE637"/>
      <c r="CF637"/>
      <c r="CG637"/>
      <c r="CH637"/>
      <c r="CI637"/>
      <c r="CJ637"/>
      <c r="CK637"/>
      <c r="CL637"/>
      <c r="CM637"/>
      <c r="CN637"/>
      <c r="CO637"/>
      <c r="CP637"/>
      <c r="CQ637"/>
      <c r="CR637"/>
      <c r="CS637"/>
      <c r="CT637"/>
      <c r="CU637"/>
      <c r="CV637"/>
      <c r="CW637"/>
      <c r="CX637"/>
      <c r="CY637"/>
      <c r="CZ637"/>
      <c r="DA637"/>
      <c r="DB637"/>
      <c r="DC637"/>
      <c r="DD637"/>
      <c r="DE637"/>
      <c r="DF637"/>
      <c r="DG637"/>
      <c r="DH637"/>
      <c r="DI637"/>
      <c r="DJ637"/>
      <c r="DK637"/>
      <c r="DL637"/>
      <c r="DM637"/>
      <c r="DN637"/>
      <c r="DO637"/>
      <c r="DP637"/>
      <c r="DQ637"/>
      <c r="DR637"/>
      <c r="DS637"/>
      <c r="DT637"/>
      <c r="DU637"/>
      <c r="DV637"/>
      <c r="DW637"/>
      <c r="DX637"/>
      <c r="DY637"/>
      <c r="DZ637"/>
      <c r="EA637"/>
      <c r="EB637"/>
      <c r="EC637"/>
      <c r="ED637"/>
      <c r="EE637"/>
      <c r="EF637"/>
      <c r="EG637"/>
      <c r="EH637"/>
      <c r="EI637"/>
      <c r="EJ637"/>
      <c r="EK637"/>
      <c r="EL637"/>
      <c r="EM637"/>
      <c r="EN637"/>
      <c r="EO637"/>
      <c r="EP637"/>
      <c r="EQ637"/>
      <c r="ER637"/>
      <c r="ES637"/>
      <c r="ET637"/>
      <c r="EU637"/>
      <c r="EV637"/>
      <c r="EW637"/>
      <c r="EX637"/>
      <c r="EY637"/>
      <c r="EZ637"/>
      <c r="FA637"/>
      <c r="FB637"/>
      <c r="FC637"/>
      <c r="FD637"/>
      <c r="FE637"/>
      <c r="FF637"/>
      <c r="FG637"/>
      <c r="FH637"/>
      <c r="FI637"/>
      <c r="FJ637"/>
      <c r="FK637"/>
      <c r="FL637"/>
      <c r="FM637"/>
      <c r="FN637"/>
      <c r="FO637"/>
      <c r="FP637"/>
      <c r="FQ637"/>
      <c r="FR637"/>
      <c r="FS637"/>
      <c r="FT637"/>
      <c r="FU637"/>
      <c r="FV637"/>
      <c r="FW637"/>
      <c r="FX637"/>
      <c r="FY637"/>
      <c r="FZ637"/>
      <c r="GA637"/>
      <c r="GB637"/>
      <c r="GC637"/>
      <c r="GD637"/>
      <c r="GE637"/>
      <c r="GF637"/>
      <c r="GG637"/>
      <c r="GH637"/>
      <c r="GI637"/>
      <c r="GJ637"/>
      <c r="GK637"/>
      <c r="GL637"/>
      <c r="GM637"/>
      <c r="GN637"/>
      <c r="GO637"/>
      <c r="GP637"/>
      <c r="GQ637"/>
      <c r="GR637"/>
      <c r="GS637"/>
      <c r="GT637"/>
      <c r="GU637"/>
      <c r="GV637"/>
      <c r="GW637"/>
      <c r="GX637"/>
      <c r="GY637"/>
      <c r="GZ637"/>
      <c r="HA637"/>
      <c r="HB637"/>
      <c r="HC637"/>
      <c r="HD637"/>
      <c r="HE637"/>
      <c r="HF637"/>
      <c r="HG637"/>
      <c r="HH637"/>
      <c r="HI637"/>
      <c r="HJ637"/>
      <c r="HK637"/>
      <c r="HL637"/>
      <c r="HM637"/>
      <c r="HN637"/>
      <c r="HO637"/>
      <c r="HP637"/>
      <c r="HQ637"/>
      <c r="HR637"/>
      <c r="HS637"/>
      <c r="HT637"/>
      <c r="HU637"/>
      <c r="HV637"/>
      <c r="HW637"/>
      <c r="HX637"/>
      <c r="HY637"/>
      <c r="HZ637"/>
      <c r="IA637"/>
      <c r="IB637"/>
      <c r="IC637"/>
      <c r="ID637"/>
      <c r="IE637"/>
      <c r="IF637"/>
      <c r="IG637"/>
      <c r="IH637"/>
      <c r="II637"/>
      <c r="IJ637"/>
      <c r="IK637"/>
      <c r="IL637"/>
      <c r="IM637"/>
      <c r="IN637"/>
      <c r="IO637"/>
      <c r="IP637"/>
      <c r="IQ637"/>
      <c r="IR637"/>
      <c r="IS637"/>
      <c r="IT637"/>
      <c r="IU637"/>
      <c r="IV637"/>
    </row>
    <row r="638" spans="1:256" ht="26.25" customHeight="1" x14ac:dyDescent="0.2">
      <c r="A638" s="159">
        <v>1</v>
      </c>
      <c r="B638" s="160" t="s">
        <v>1335</v>
      </c>
      <c r="C638" s="159">
        <v>2014</v>
      </c>
      <c r="D638" s="347">
        <v>519</v>
      </c>
      <c r="E638"/>
      <c r="F638"/>
      <c r="G638"/>
      <c r="H638"/>
      <c r="I638"/>
      <c r="J638"/>
      <c r="K638"/>
      <c r="L638"/>
      <c r="M638"/>
      <c r="N638"/>
      <c r="O638"/>
      <c r="P638"/>
      <c r="Q638"/>
      <c r="R638"/>
      <c r="S638"/>
      <c r="T638"/>
      <c r="U638"/>
      <c r="V638"/>
      <c r="W638"/>
      <c r="X638"/>
      <c r="Y638"/>
      <c r="Z638"/>
      <c r="AA638"/>
      <c r="AB638"/>
      <c r="AC638"/>
      <c r="AD638"/>
      <c r="AE638"/>
      <c r="AF638"/>
      <c r="AG638"/>
      <c r="AH638"/>
      <c r="AI638"/>
      <c r="AJ638"/>
      <c r="AK638"/>
      <c r="AL638"/>
      <c r="AM638"/>
      <c r="AN638"/>
      <c r="AO638"/>
      <c r="AP638"/>
      <c r="AQ638"/>
      <c r="AR638"/>
      <c r="AS638"/>
      <c r="AT638"/>
      <c r="AU638"/>
      <c r="AV638"/>
      <c r="AW638"/>
      <c r="AX638"/>
      <c r="AY638"/>
      <c r="AZ638"/>
      <c r="BA638"/>
      <c r="BB638"/>
      <c r="BC638"/>
      <c r="BD638"/>
      <c r="BE638"/>
      <c r="BF638"/>
      <c r="BG638"/>
      <c r="BH638"/>
      <c r="BI638"/>
      <c r="BJ638"/>
      <c r="BK638"/>
      <c r="BL638"/>
      <c r="BM638"/>
      <c r="BN638"/>
      <c r="BO638"/>
      <c r="BP638"/>
      <c r="BQ638"/>
      <c r="BR638"/>
      <c r="BS638"/>
      <c r="BT638"/>
      <c r="BU638"/>
      <c r="BV638"/>
      <c r="BW638"/>
      <c r="BX638"/>
      <c r="BY638"/>
      <c r="BZ638"/>
      <c r="CA638"/>
      <c r="CB638"/>
      <c r="CC638"/>
      <c r="CD638"/>
      <c r="CE638"/>
      <c r="CF638"/>
      <c r="CG638"/>
      <c r="CH638"/>
      <c r="CI638"/>
      <c r="CJ638"/>
      <c r="CK638"/>
      <c r="CL638"/>
      <c r="CM638"/>
      <c r="CN638"/>
      <c r="CO638"/>
      <c r="CP638"/>
      <c r="CQ638"/>
      <c r="CR638"/>
      <c r="CS638"/>
      <c r="CT638"/>
      <c r="CU638"/>
      <c r="CV638"/>
      <c r="CW638"/>
      <c r="CX638"/>
      <c r="CY638"/>
      <c r="CZ638"/>
      <c r="DA638"/>
      <c r="DB638"/>
      <c r="DC638"/>
      <c r="DD638"/>
      <c r="DE638"/>
      <c r="DF638"/>
      <c r="DG638"/>
      <c r="DH638"/>
      <c r="DI638"/>
      <c r="DJ638"/>
      <c r="DK638"/>
      <c r="DL638"/>
      <c r="DM638"/>
      <c r="DN638"/>
      <c r="DO638"/>
      <c r="DP638"/>
      <c r="DQ638"/>
      <c r="DR638"/>
      <c r="DS638"/>
      <c r="DT638"/>
      <c r="DU638"/>
      <c r="DV638"/>
      <c r="DW638"/>
      <c r="DX638"/>
      <c r="DY638"/>
      <c r="DZ638"/>
      <c r="EA638"/>
      <c r="EB638"/>
      <c r="EC638"/>
      <c r="ED638"/>
      <c r="EE638"/>
      <c r="EF638"/>
      <c r="EG638"/>
      <c r="EH638"/>
      <c r="EI638"/>
      <c r="EJ638"/>
      <c r="EK638"/>
      <c r="EL638"/>
      <c r="EM638"/>
      <c r="EN638"/>
      <c r="EO638"/>
      <c r="EP638"/>
      <c r="EQ638"/>
      <c r="ER638"/>
      <c r="ES638"/>
      <c r="ET638"/>
      <c r="EU638"/>
      <c r="EV638"/>
      <c r="EW638"/>
      <c r="EX638"/>
      <c r="EY638"/>
      <c r="EZ638"/>
      <c r="FA638"/>
      <c r="FB638"/>
      <c r="FC638"/>
      <c r="FD638"/>
      <c r="FE638"/>
      <c r="FF638"/>
      <c r="FG638"/>
      <c r="FH638"/>
      <c r="FI638"/>
      <c r="FJ638"/>
      <c r="FK638"/>
      <c r="FL638"/>
      <c r="FM638"/>
      <c r="FN638"/>
      <c r="FO638"/>
      <c r="FP638"/>
      <c r="FQ638"/>
      <c r="FR638"/>
      <c r="FS638"/>
      <c r="FT638"/>
      <c r="FU638"/>
      <c r="FV638"/>
      <c r="FW638"/>
      <c r="FX638"/>
      <c r="FY638"/>
      <c r="FZ638"/>
      <c r="GA638"/>
      <c r="GB638"/>
      <c r="GC638"/>
      <c r="GD638"/>
      <c r="GE638"/>
      <c r="GF638"/>
      <c r="GG638"/>
      <c r="GH638"/>
      <c r="GI638"/>
      <c r="GJ638"/>
      <c r="GK638"/>
      <c r="GL638"/>
      <c r="GM638"/>
      <c r="GN638"/>
      <c r="GO638"/>
      <c r="GP638"/>
      <c r="GQ638"/>
      <c r="GR638"/>
      <c r="GS638"/>
      <c r="GT638"/>
      <c r="GU638"/>
      <c r="GV638"/>
      <c r="GW638"/>
      <c r="GX638"/>
      <c r="GY638"/>
      <c r="GZ638"/>
      <c r="HA638"/>
      <c r="HB638"/>
      <c r="HC638"/>
      <c r="HD638"/>
      <c r="HE638"/>
      <c r="HF638"/>
      <c r="HG638"/>
      <c r="HH638"/>
      <c r="HI638"/>
      <c r="HJ638"/>
      <c r="HK638"/>
      <c r="HL638"/>
      <c r="HM638"/>
      <c r="HN638"/>
      <c r="HO638"/>
      <c r="HP638"/>
      <c r="HQ638"/>
      <c r="HR638"/>
      <c r="HS638"/>
      <c r="HT638"/>
      <c r="HU638"/>
      <c r="HV638"/>
      <c r="HW638"/>
      <c r="HX638"/>
      <c r="HY638"/>
      <c r="HZ638"/>
      <c r="IA638"/>
      <c r="IB638"/>
      <c r="IC638"/>
      <c r="ID638"/>
      <c r="IE638"/>
      <c r="IF638"/>
      <c r="IG638"/>
      <c r="IH638"/>
      <c r="II638"/>
      <c r="IJ638"/>
      <c r="IK638"/>
      <c r="IL638"/>
      <c r="IM638"/>
      <c r="IN638"/>
      <c r="IO638"/>
      <c r="IP638"/>
      <c r="IQ638"/>
      <c r="IR638"/>
      <c r="IS638"/>
      <c r="IT638"/>
      <c r="IU638"/>
      <c r="IV638"/>
    </row>
    <row r="639" spans="1:256" ht="26.25" customHeight="1" x14ac:dyDescent="0.2">
      <c r="A639" s="137"/>
      <c r="B639" s="146" t="s">
        <v>457</v>
      </c>
      <c r="C639" s="145"/>
      <c r="D639" s="342">
        <f>SUM(D638)</f>
        <v>519</v>
      </c>
      <c r="E639"/>
      <c r="F639"/>
      <c r="G639"/>
      <c r="H639"/>
      <c r="I639"/>
      <c r="J639"/>
      <c r="K639"/>
      <c r="L639"/>
      <c r="M639"/>
      <c r="N639"/>
      <c r="O639"/>
      <c r="P639"/>
      <c r="Q639"/>
      <c r="R639"/>
      <c r="S639"/>
      <c r="T639"/>
      <c r="U639"/>
      <c r="V639"/>
      <c r="W639"/>
      <c r="X639"/>
      <c r="Y639"/>
      <c r="Z639"/>
      <c r="AA639"/>
      <c r="AB639"/>
      <c r="AC639"/>
      <c r="AD639"/>
      <c r="AE639"/>
      <c r="AF639"/>
      <c r="AG639"/>
      <c r="AH639"/>
      <c r="AI639"/>
      <c r="AJ639"/>
      <c r="AK639"/>
      <c r="AL639"/>
      <c r="AM639"/>
      <c r="AN639"/>
      <c r="AO639"/>
      <c r="AP639"/>
      <c r="AQ639"/>
      <c r="AR639"/>
      <c r="AS639"/>
      <c r="AT639"/>
      <c r="AU639"/>
      <c r="AV639"/>
      <c r="AW639"/>
      <c r="AX639"/>
      <c r="AY639"/>
      <c r="AZ639"/>
      <c r="BA639"/>
      <c r="BB639"/>
      <c r="BC639"/>
      <c r="BD639"/>
      <c r="BE639"/>
      <c r="BF639"/>
      <c r="BG639"/>
      <c r="BH639"/>
      <c r="BI639"/>
      <c r="BJ639"/>
      <c r="BK639"/>
      <c r="BL639"/>
      <c r="BM639"/>
      <c r="BN639"/>
      <c r="BO639"/>
      <c r="BP639"/>
      <c r="BQ639"/>
      <c r="BR639"/>
      <c r="BS639"/>
      <c r="BT639"/>
      <c r="BU639"/>
      <c r="BV639"/>
      <c r="BW639"/>
      <c r="BX639"/>
      <c r="BY639"/>
      <c r="BZ639"/>
      <c r="CA639"/>
      <c r="CB639"/>
      <c r="CC639"/>
      <c r="CD639"/>
      <c r="CE639"/>
      <c r="CF639"/>
      <c r="CG639"/>
      <c r="CH639"/>
      <c r="CI639"/>
      <c r="CJ639"/>
      <c r="CK639"/>
      <c r="CL639"/>
      <c r="CM639"/>
      <c r="CN639"/>
      <c r="CO639"/>
      <c r="CP639"/>
      <c r="CQ639"/>
      <c r="CR639"/>
      <c r="CS639"/>
      <c r="CT639"/>
      <c r="CU639"/>
      <c r="CV639"/>
      <c r="CW639"/>
      <c r="CX639"/>
      <c r="CY639"/>
      <c r="CZ639"/>
      <c r="DA639"/>
      <c r="DB639"/>
      <c r="DC639"/>
      <c r="DD639"/>
      <c r="DE639"/>
      <c r="DF639"/>
      <c r="DG639"/>
      <c r="DH639"/>
      <c r="DI639"/>
      <c r="DJ639"/>
      <c r="DK639"/>
      <c r="DL639"/>
      <c r="DM639"/>
      <c r="DN639"/>
      <c r="DO639"/>
      <c r="DP639"/>
      <c r="DQ639"/>
      <c r="DR639"/>
      <c r="DS639"/>
      <c r="DT639"/>
      <c r="DU639"/>
      <c r="DV639"/>
      <c r="DW639"/>
      <c r="DX639"/>
      <c r="DY639"/>
      <c r="DZ639"/>
      <c r="EA639"/>
      <c r="EB639"/>
      <c r="EC639"/>
      <c r="ED639"/>
      <c r="EE639"/>
      <c r="EF639"/>
      <c r="EG639"/>
      <c r="EH639"/>
      <c r="EI639"/>
      <c r="EJ639"/>
      <c r="EK639"/>
      <c r="EL639"/>
      <c r="EM639"/>
      <c r="EN639"/>
      <c r="EO639"/>
      <c r="EP639"/>
      <c r="EQ639"/>
      <c r="ER639"/>
      <c r="ES639"/>
      <c r="ET639"/>
      <c r="EU639"/>
      <c r="EV639"/>
      <c r="EW639"/>
      <c r="EX639"/>
      <c r="EY639"/>
      <c r="EZ639"/>
      <c r="FA639"/>
      <c r="FB639"/>
      <c r="FC639"/>
      <c r="FD639"/>
      <c r="FE639"/>
      <c r="FF639"/>
      <c r="FG639"/>
      <c r="FH639"/>
      <c r="FI639"/>
      <c r="FJ639"/>
      <c r="FK639"/>
      <c r="FL639"/>
      <c r="FM639"/>
      <c r="FN639"/>
      <c r="FO639"/>
      <c r="FP639"/>
      <c r="FQ639"/>
      <c r="FR639"/>
      <c r="FS639"/>
      <c r="FT639"/>
      <c r="FU639"/>
      <c r="FV639"/>
      <c r="FW639"/>
      <c r="FX639"/>
      <c r="FY639"/>
      <c r="FZ639"/>
      <c r="GA639"/>
      <c r="GB639"/>
      <c r="GC639"/>
      <c r="GD639"/>
      <c r="GE639"/>
      <c r="GF639"/>
      <c r="GG639"/>
      <c r="GH639"/>
      <c r="GI639"/>
      <c r="GJ639"/>
      <c r="GK639"/>
      <c r="GL639"/>
      <c r="GM639"/>
      <c r="GN639"/>
      <c r="GO639"/>
      <c r="GP639"/>
      <c r="GQ639"/>
      <c r="GR639"/>
      <c r="GS639"/>
      <c r="GT639"/>
      <c r="GU639"/>
      <c r="GV639"/>
      <c r="GW639"/>
      <c r="GX639"/>
      <c r="GY639"/>
      <c r="GZ639"/>
      <c r="HA639"/>
      <c r="HB639"/>
      <c r="HC639"/>
      <c r="HD639"/>
      <c r="HE639"/>
      <c r="HF639"/>
      <c r="HG639"/>
      <c r="HH639"/>
      <c r="HI639"/>
      <c r="HJ639"/>
      <c r="HK639"/>
      <c r="HL639"/>
      <c r="HM639"/>
      <c r="HN639"/>
      <c r="HO639"/>
      <c r="HP639"/>
      <c r="HQ639"/>
      <c r="HR639"/>
      <c r="HS639"/>
      <c r="HT639"/>
      <c r="HU639"/>
      <c r="HV639"/>
      <c r="HW639"/>
      <c r="HX639"/>
      <c r="HY639"/>
      <c r="HZ639"/>
      <c r="IA639"/>
      <c r="IB639"/>
      <c r="IC639"/>
      <c r="ID639"/>
      <c r="IE639"/>
      <c r="IF639"/>
      <c r="IG639"/>
      <c r="IH639"/>
      <c r="II639"/>
      <c r="IJ639"/>
      <c r="IK639"/>
      <c r="IL639"/>
      <c r="IM639"/>
      <c r="IN639"/>
      <c r="IO639"/>
      <c r="IP639"/>
      <c r="IQ639"/>
      <c r="IR639"/>
      <c r="IS639"/>
      <c r="IT639"/>
      <c r="IU639"/>
      <c r="IV639"/>
    </row>
    <row r="640" spans="1:256" ht="26.25" customHeight="1" x14ac:dyDescent="0.2">
      <c r="A640" s="427" t="s">
        <v>1163</v>
      </c>
      <c r="B640" s="427"/>
      <c r="C640" s="427"/>
      <c r="D640" s="427"/>
      <c r="E640"/>
      <c r="F640"/>
      <c r="G640"/>
      <c r="H640"/>
      <c r="I640"/>
      <c r="J640"/>
      <c r="K640"/>
      <c r="L640"/>
      <c r="M640"/>
      <c r="N640"/>
      <c r="O640"/>
      <c r="P640"/>
      <c r="Q640"/>
      <c r="R640"/>
      <c r="S640"/>
      <c r="T640"/>
      <c r="U640"/>
      <c r="V640"/>
      <c r="W640"/>
      <c r="X640"/>
      <c r="Y640"/>
      <c r="Z640"/>
      <c r="AA640"/>
      <c r="AB640"/>
      <c r="AC640"/>
      <c r="AD640"/>
      <c r="AE640"/>
      <c r="AF640"/>
      <c r="AG640"/>
      <c r="AH640"/>
      <c r="AI640"/>
      <c r="AJ640"/>
      <c r="AK640"/>
      <c r="AL640"/>
      <c r="AM640"/>
      <c r="AN640"/>
      <c r="AO640"/>
      <c r="AP640"/>
      <c r="AQ640"/>
      <c r="AR640"/>
      <c r="AS640"/>
      <c r="AT640"/>
      <c r="AU640"/>
      <c r="AV640"/>
      <c r="AW640"/>
      <c r="AX640"/>
      <c r="AY640"/>
      <c r="AZ640"/>
      <c r="BA640"/>
      <c r="BB640"/>
      <c r="BC640"/>
      <c r="BD640"/>
      <c r="BE640"/>
      <c r="BF640"/>
      <c r="BG640"/>
      <c r="BH640"/>
      <c r="BI640"/>
      <c r="BJ640"/>
      <c r="BK640"/>
      <c r="BL640"/>
      <c r="BM640"/>
      <c r="BN640"/>
      <c r="BO640"/>
      <c r="BP640"/>
      <c r="BQ640"/>
      <c r="BR640"/>
      <c r="BS640"/>
      <c r="BT640"/>
      <c r="BU640"/>
      <c r="BV640"/>
      <c r="BW640"/>
      <c r="BX640"/>
      <c r="BY640"/>
      <c r="BZ640"/>
      <c r="CA640"/>
      <c r="CB640"/>
      <c r="CC640"/>
      <c r="CD640"/>
      <c r="CE640"/>
      <c r="CF640"/>
      <c r="CG640"/>
      <c r="CH640"/>
      <c r="CI640"/>
      <c r="CJ640"/>
      <c r="CK640"/>
      <c r="CL640"/>
      <c r="CM640"/>
      <c r="CN640"/>
      <c r="CO640"/>
      <c r="CP640"/>
      <c r="CQ640"/>
      <c r="CR640"/>
      <c r="CS640"/>
      <c r="CT640"/>
      <c r="CU640"/>
      <c r="CV640"/>
      <c r="CW640"/>
      <c r="CX640"/>
      <c r="CY640"/>
      <c r="CZ640"/>
      <c r="DA640"/>
      <c r="DB640"/>
      <c r="DC640"/>
      <c r="DD640"/>
      <c r="DE640"/>
      <c r="DF640"/>
      <c r="DG640"/>
      <c r="DH640"/>
      <c r="DI640"/>
      <c r="DJ640"/>
      <c r="DK640"/>
      <c r="DL640"/>
      <c r="DM640"/>
      <c r="DN640"/>
      <c r="DO640"/>
      <c r="DP640"/>
      <c r="DQ640"/>
      <c r="DR640"/>
      <c r="DS640"/>
      <c r="DT640"/>
      <c r="DU640"/>
      <c r="DV640"/>
      <c r="DW640"/>
      <c r="DX640"/>
      <c r="DY640"/>
      <c r="DZ640"/>
      <c r="EA640"/>
      <c r="EB640"/>
      <c r="EC640"/>
      <c r="ED640"/>
      <c r="EE640"/>
      <c r="EF640"/>
      <c r="EG640"/>
      <c r="EH640"/>
      <c r="EI640"/>
      <c r="EJ640"/>
      <c r="EK640"/>
      <c r="EL640"/>
      <c r="EM640"/>
      <c r="EN640"/>
      <c r="EO640"/>
      <c r="EP640"/>
      <c r="EQ640"/>
      <c r="ER640"/>
      <c r="ES640"/>
      <c r="ET640"/>
      <c r="EU640"/>
      <c r="EV640"/>
      <c r="EW640"/>
      <c r="EX640"/>
      <c r="EY640"/>
      <c r="EZ640"/>
      <c r="FA640"/>
      <c r="FB640"/>
      <c r="FC640"/>
      <c r="FD640"/>
      <c r="FE640"/>
      <c r="FF640"/>
      <c r="FG640"/>
      <c r="FH640"/>
      <c r="FI640"/>
      <c r="FJ640"/>
      <c r="FK640"/>
      <c r="FL640"/>
      <c r="FM640"/>
      <c r="FN640"/>
      <c r="FO640"/>
      <c r="FP640"/>
      <c r="FQ640"/>
      <c r="FR640"/>
      <c r="FS640"/>
      <c r="FT640"/>
      <c r="FU640"/>
      <c r="FV640"/>
      <c r="FW640"/>
      <c r="FX640"/>
      <c r="FY640"/>
      <c r="FZ640"/>
      <c r="GA640"/>
      <c r="GB640"/>
      <c r="GC640"/>
      <c r="GD640"/>
      <c r="GE640"/>
      <c r="GF640"/>
      <c r="GG640"/>
      <c r="GH640"/>
      <c r="GI640"/>
      <c r="GJ640"/>
      <c r="GK640"/>
      <c r="GL640"/>
      <c r="GM640"/>
      <c r="GN640"/>
      <c r="GO640"/>
      <c r="GP640"/>
      <c r="GQ640"/>
      <c r="GR640"/>
      <c r="GS640"/>
      <c r="GT640"/>
      <c r="GU640"/>
      <c r="GV640"/>
      <c r="GW640"/>
      <c r="GX640"/>
      <c r="GY640"/>
      <c r="GZ640"/>
      <c r="HA640"/>
      <c r="HB640"/>
      <c r="HC640"/>
      <c r="HD640"/>
      <c r="HE640"/>
      <c r="HF640"/>
      <c r="HG640"/>
      <c r="HH640"/>
      <c r="HI640"/>
      <c r="HJ640"/>
      <c r="HK640"/>
      <c r="HL640"/>
      <c r="HM640"/>
      <c r="HN640"/>
      <c r="HO640"/>
      <c r="HP640"/>
      <c r="HQ640"/>
      <c r="HR640"/>
      <c r="HS640"/>
      <c r="HT640"/>
      <c r="HU640"/>
      <c r="HV640"/>
      <c r="HW640"/>
      <c r="HX640"/>
      <c r="HY640"/>
      <c r="HZ640"/>
      <c r="IA640"/>
      <c r="IB640"/>
      <c r="IC640"/>
      <c r="ID640"/>
      <c r="IE640"/>
      <c r="IF640"/>
      <c r="IG640"/>
      <c r="IH640"/>
      <c r="II640"/>
      <c r="IJ640"/>
      <c r="IK640"/>
      <c r="IL640"/>
      <c r="IM640"/>
      <c r="IN640"/>
      <c r="IO640"/>
      <c r="IP640"/>
      <c r="IQ640"/>
      <c r="IR640"/>
      <c r="IS640"/>
      <c r="IT640"/>
      <c r="IU640"/>
      <c r="IV640"/>
    </row>
    <row r="641" spans="1:256" ht="26.25" customHeight="1" x14ac:dyDescent="0.2">
      <c r="A641" s="137">
        <v>1</v>
      </c>
      <c r="B641" s="140" t="s">
        <v>1431</v>
      </c>
      <c r="C641" s="137">
        <v>2016</v>
      </c>
      <c r="D641" s="340">
        <v>369</v>
      </c>
      <c r="E641"/>
      <c r="F641"/>
      <c r="G641"/>
      <c r="H641"/>
      <c r="I641"/>
      <c r="J641"/>
      <c r="K641"/>
      <c r="L641"/>
      <c r="M641"/>
      <c r="N641"/>
      <c r="O641"/>
      <c r="P641"/>
      <c r="Q641"/>
      <c r="R641"/>
      <c r="S641"/>
      <c r="T641"/>
      <c r="U641"/>
      <c r="V641"/>
      <c r="W641"/>
      <c r="X641"/>
      <c r="Y641"/>
      <c r="Z641"/>
      <c r="AA641"/>
      <c r="AB641"/>
      <c r="AC641"/>
      <c r="AD641"/>
      <c r="AE641"/>
      <c r="AF641"/>
      <c r="AG641"/>
      <c r="AH641"/>
      <c r="AI641"/>
      <c r="AJ641"/>
      <c r="AK641"/>
      <c r="AL641"/>
      <c r="AM641"/>
      <c r="AN641"/>
      <c r="AO641"/>
      <c r="AP641"/>
      <c r="AQ641"/>
      <c r="AR641"/>
      <c r="AS641"/>
      <c r="AT641"/>
      <c r="AU641"/>
      <c r="AV641"/>
      <c r="AW641"/>
      <c r="AX641"/>
      <c r="AY641"/>
      <c r="AZ641"/>
      <c r="BA641"/>
      <c r="BB641"/>
      <c r="BC641"/>
      <c r="BD641"/>
      <c r="BE641"/>
      <c r="BF641"/>
      <c r="BG641"/>
      <c r="BH641"/>
      <c r="BI641"/>
      <c r="BJ641"/>
      <c r="BK641"/>
      <c r="BL641"/>
      <c r="BM641"/>
      <c r="BN641"/>
      <c r="BO641"/>
      <c r="BP641"/>
      <c r="BQ641"/>
      <c r="BR641"/>
      <c r="BS641"/>
      <c r="BT641"/>
      <c r="BU641"/>
      <c r="BV641"/>
      <c r="BW641"/>
      <c r="BX641"/>
      <c r="BY641"/>
      <c r="BZ641"/>
      <c r="CA641"/>
      <c r="CB641"/>
      <c r="CC641"/>
      <c r="CD641"/>
      <c r="CE641"/>
      <c r="CF641"/>
      <c r="CG641"/>
      <c r="CH641"/>
      <c r="CI641"/>
      <c r="CJ641"/>
      <c r="CK641"/>
      <c r="CL641"/>
      <c r="CM641"/>
      <c r="CN641"/>
      <c r="CO641"/>
      <c r="CP641"/>
      <c r="CQ641"/>
      <c r="CR641"/>
      <c r="CS641"/>
      <c r="CT641"/>
      <c r="CU641"/>
      <c r="CV641"/>
      <c r="CW641"/>
      <c r="CX641"/>
      <c r="CY641"/>
      <c r="CZ641"/>
      <c r="DA641"/>
      <c r="DB641"/>
      <c r="DC641"/>
      <c r="DD641"/>
      <c r="DE641"/>
      <c r="DF641"/>
      <c r="DG641"/>
      <c r="DH641"/>
      <c r="DI641"/>
      <c r="DJ641"/>
      <c r="DK641"/>
      <c r="DL641"/>
      <c r="DM641"/>
      <c r="DN641"/>
      <c r="DO641"/>
      <c r="DP641"/>
      <c r="DQ641"/>
      <c r="DR641"/>
      <c r="DS641"/>
      <c r="DT641"/>
      <c r="DU641"/>
      <c r="DV641"/>
      <c r="DW641"/>
      <c r="DX641"/>
      <c r="DY641"/>
      <c r="DZ641"/>
      <c r="EA641"/>
      <c r="EB641"/>
      <c r="EC641"/>
      <c r="ED641"/>
      <c r="EE641"/>
      <c r="EF641"/>
      <c r="EG641"/>
      <c r="EH641"/>
      <c r="EI641"/>
      <c r="EJ641"/>
      <c r="EK641"/>
      <c r="EL641"/>
      <c r="EM641"/>
      <c r="EN641"/>
      <c r="EO641"/>
      <c r="EP641"/>
      <c r="EQ641"/>
      <c r="ER641"/>
      <c r="ES641"/>
      <c r="ET641"/>
      <c r="EU641"/>
      <c r="EV641"/>
      <c r="EW641"/>
      <c r="EX641"/>
      <c r="EY641"/>
      <c r="EZ641"/>
      <c r="FA641"/>
      <c r="FB641"/>
      <c r="FC641"/>
      <c r="FD641"/>
      <c r="FE641"/>
      <c r="FF641"/>
      <c r="FG641"/>
      <c r="FH641"/>
      <c r="FI641"/>
      <c r="FJ641"/>
      <c r="FK641"/>
      <c r="FL641"/>
      <c r="FM641"/>
      <c r="FN641"/>
      <c r="FO641"/>
      <c r="FP641"/>
      <c r="FQ641"/>
      <c r="FR641"/>
      <c r="FS641"/>
      <c r="FT641"/>
      <c r="FU641"/>
      <c r="FV641"/>
      <c r="FW641"/>
      <c r="FX641"/>
      <c r="FY641"/>
      <c r="FZ641"/>
      <c r="GA641"/>
      <c r="GB641"/>
      <c r="GC641"/>
      <c r="GD641"/>
      <c r="GE641"/>
      <c r="GF641"/>
      <c r="GG641"/>
      <c r="GH641"/>
      <c r="GI641"/>
      <c r="GJ641"/>
      <c r="GK641"/>
      <c r="GL641"/>
      <c r="GM641"/>
      <c r="GN641"/>
      <c r="GO641"/>
      <c r="GP641"/>
      <c r="GQ641"/>
      <c r="GR641"/>
      <c r="GS641"/>
      <c r="GT641"/>
      <c r="GU641"/>
      <c r="GV641"/>
      <c r="GW641"/>
      <c r="GX641"/>
      <c r="GY641"/>
      <c r="GZ641"/>
      <c r="HA641"/>
      <c r="HB641"/>
      <c r="HC641"/>
      <c r="HD641"/>
      <c r="HE641"/>
      <c r="HF641"/>
      <c r="HG641"/>
      <c r="HH641"/>
      <c r="HI641"/>
      <c r="HJ641"/>
      <c r="HK641"/>
      <c r="HL641"/>
      <c r="HM641"/>
      <c r="HN641"/>
      <c r="HO641"/>
      <c r="HP641"/>
      <c r="HQ641"/>
      <c r="HR641"/>
      <c r="HS641"/>
      <c r="HT641"/>
      <c r="HU641"/>
      <c r="HV641"/>
      <c r="HW641"/>
      <c r="HX641"/>
      <c r="HY641"/>
      <c r="HZ641"/>
      <c r="IA641"/>
      <c r="IB641"/>
      <c r="IC641"/>
      <c r="ID641"/>
      <c r="IE641"/>
      <c r="IF641"/>
      <c r="IG641"/>
      <c r="IH641"/>
      <c r="II641"/>
      <c r="IJ641"/>
      <c r="IK641"/>
      <c r="IL641"/>
      <c r="IM641"/>
      <c r="IN641"/>
      <c r="IO641"/>
      <c r="IP641"/>
      <c r="IQ641"/>
      <c r="IR641"/>
      <c r="IS641"/>
      <c r="IT641"/>
      <c r="IU641"/>
      <c r="IV641"/>
    </row>
    <row r="642" spans="1:256" ht="26.25" customHeight="1" x14ac:dyDescent="0.2">
      <c r="A642" s="137">
        <v>2</v>
      </c>
      <c r="B642" s="140" t="s">
        <v>1431</v>
      </c>
      <c r="C642" s="137">
        <v>2016</v>
      </c>
      <c r="D642" s="340">
        <v>369</v>
      </c>
      <c r="E642"/>
      <c r="F642"/>
      <c r="G642"/>
      <c r="H642"/>
      <c r="I642"/>
      <c r="J642"/>
      <c r="K642"/>
      <c r="L642"/>
      <c r="M642"/>
      <c r="N642"/>
      <c r="O642"/>
      <c r="P642"/>
      <c r="Q642"/>
      <c r="R642"/>
      <c r="S642"/>
      <c r="T642"/>
      <c r="U642"/>
      <c r="V642"/>
      <c r="W642"/>
      <c r="X642"/>
      <c r="Y642"/>
      <c r="Z642"/>
      <c r="AA642"/>
      <c r="AB642"/>
      <c r="AC642"/>
      <c r="AD642"/>
      <c r="AE642"/>
      <c r="AF642"/>
      <c r="AG642"/>
      <c r="AH642"/>
      <c r="AI642"/>
      <c r="AJ642"/>
      <c r="AK642"/>
      <c r="AL642"/>
      <c r="AM642"/>
      <c r="AN642"/>
      <c r="AO642"/>
      <c r="AP642"/>
      <c r="AQ642"/>
      <c r="AR642"/>
      <c r="AS642"/>
      <c r="AT642"/>
      <c r="AU642"/>
      <c r="AV642"/>
      <c r="AW642"/>
      <c r="AX642"/>
      <c r="AY642"/>
      <c r="AZ642"/>
      <c r="BA642"/>
      <c r="BB642"/>
      <c r="BC642"/>
      <c r="BD642"/>
      <c r="BE642"/>
      <c r="BF642"/>
      <c r="BG642"/>
      <c r="BH642"/>
      <c r="BI642"/>
      <c r="BJ642"/>
      <c r="BK642"/>
      <c r="BL642"/>
      <c r="BM642"/>
      <c r="BN642"/>
      <c r="BO642"/>
      <c r="BP642"/>
      <c r="BQ642"/>
      <c r="BR642"/>
      <c r="BS642"/>
      <c r="BT642"/>
      <c r="BU642"/>
      <c r="BV642"/>
      <c r="BW642"/>
      <c r="BX642"/>
      <c r="BY642"/>
      <c r="BZ642"/>
      <c r="CA642"/>
      <c r="CB642"/>
      <c r="CC642"/>
      <c r="CD642"/>
      <c r="CE642"/>
      <c r="CF642"/>
      <c r="CG642"/>
      <c r="CH642"/>
      <c r="CI642"/>
      <c r="CJ642"/>
      <c r="CK642"/>
      <c r="CL642"/>
      <c r="CM642"/>
      <c r="CN642"/>
      <c r="CO642"/>
      <c r="CP642"/>
      <c r="CQ642"/>
      <c r="CR642"/>
      <c r="CS642"/>
      <c r="CT642"/>
      <c r="CU642"/>
      <c r="CV642"/>
      <c r="CW642"/>
      <c r="CX642"/>
      <c r="CY642"/>
      <c r="CZ642"/>
      <c r="DA642"/>
      <c r="DB642"/>
      <c r="DC642"/>
      <c r="DD642"/>
      <c r="DE642"/>
      <c r="DF642"/>
      <c r="DG642"/>
      <c r="DH642"/>
      <c r="DI642"/>
      <c r="DJ642"/>
      <c r="DK642"/>
      <c r="DL642"/>
      <c r="DM642"/>
      <c r="DN642"/>
      <c r="DO642"/>
      <c r="DP642"/>
      <c r="DQ642"/>
      <c r="DR642"/>
      <c r="DS642"/>
      <c r="DT642"/>
      <c r="DU642"/>
      <c r="DV642"/>
      <c r="DW642"/>
      <c r="DX642"/>
      <c r="DY642"/>
      <c r="DZ642"/>
      <c r="EA642"/>
      <c r="EB642"/>
      <c r="EC642"/>
      <c r="ED642"/>
      <c r="EE642"/>
      <c r="EF642"/>
      <c r="EG642"/>
      <c r="EH642"/>
      <c r="EI642"/>
      <c r="EJ642"/>
      <c r="EK642"/>
      <c r="EL642"/>
      <c r="EM642"/>
      <c r="EN642"/>
      <c r="EO642"/>
      <c r="EP642"/>
      <c r="EQ642"/>
      <c r="ER642"/>
      <c r="ES642"/>
      <c r="ET642"/>
      <c r="EU642"/>
      <c r="EV642"/>
      <c r="EW642"/>
      <c r="EX642"/>
      <c r="EY642"/>
      <c r="EZ642"/>
      <c r="FA642"/>
      <c r="FB642"/>
      <c r="FC642"/>
      <c r="FD642"/>
      <c r="FE642"/>
      <c r="FF642"/>
      <c r="FG642"/>
      <c r="FH642"/>
      <c r="FI642"/>
      <c r="FJ642"/>
      <c r="FK642"/>
      <c r="FL642"/>
      <c r="FM642"/>
      <c r="FN642"/>
      <c r="FO642"/>
      <c r="FP642"/>
      <c r="FQ642"/>
      <c r="FR642"/>
      <c r="FS642"/>
      <c r="FT642"/>
      <c r="FU642"/>
      <c r="FV642"/>
      <c r="FW642"/>
      <c r="FX642"/>
      <c r="FY642"/>
      <c r="FZ642"/>
      <c r="GA642"/>
      <c r="GB642"/>
      <c r="GC642"/>
      <c r="GD642"/>
      <c r="GE642"/>
      <c r="GF642"/>
      <c r="GG642"/>
      <c r="GH642"/>
      <c r="GI642"/>
      <c r="GJ642"/>
      <c r="GK642"/>
      <c r="GL642"/>
      <c r="GM642"/>
      <c r="GN642"/>
      <c r="GO642"/>
      <c r="GP642"/>
      <c r="GQ642"/>
      <c r="GR642"/>
      <c r="GS642"/>
      <c r="GT642"/>
      <c r="GU642"/>
      <c r="GV642"/>
      <c r="GW642"/>
      <c r="GX642"/>
      <c r="GY642"/>
      <c r="GZ642"/>
      <c r="HA642"/>
      <c r="HB642"/>
      <c r="HC642"/>
      <c r="HD642"/>
      <c r="HE642"/>
      <c r="HF642"/>
      <c r="HG642"/>
      <c r="HH642"/>
      <c r="HI642"/>
      <c r="HJ642"/>
      <c r="HK642"/>
      <c r="HL642"/>
      <c r="HM642"/>
      <c r="HN642"/>
      <c r="HO642"/>
      <c r="HP642"/>
      <c r="HQ642"/>
      <c r="HR642"/>
      <c r="HS642"/>
      <c r="HT642"/>
      <c r="HU642"/>
      <c r="HV642"/>
      <c r="HW642"/>
      <c r="HX642"/>
      <c r="HY642"/>
      <c r="HZ642"/>
      <c r="IA642"/>
      <c r="IB642"/>
      <c r="IC642"/>
      <c r="ID642"/>
      <c r="IE642"/>
      <c r="IF642"/>
      <c r="IG642"/>
      <c r="IH642"/>
      <c r="II642"/>
      <c r="IJ642"/>
      <c r="IK642"/>
      <c r="IL642"/>
      <c r="IM642"/>
      <c r="IN642"/>
      <c r="IO642"/>
      <c r="IP642"/>
      <c r="IQ642"/>
      <c r="IR642"/>
      <c r="IS642"/>
      <c r="IT642"/>
      <c r="IU642"/>
      <c r="IV642"/>
    </row>
    <row r="643" spans="1:256" ht="26.25" customHeight="1" x14ac:dyDescent="0.2">
      <c r="A643" s="137"/>
      <c r="B643" s="146" t="s">
        <v>457</v>
      </c>
      <c r="C643" s="145"/>
      <c r="D643" s="342">
        <f>SUM(D641:D642)</f>
        <v>738</v>
      </c>
      <c r="E643"/>
      <c r="F643"/>
      <c r="G643"/>
      <c r="H643"/>
      <c r="I643"/>
      <c r="J643"/>
      <c r="K643"/>
      <c r="L643"/>
      <c r="M643"/>
      <c r="N643"/>
      <c r="O643"/>
      <c r="P643"/>
      <c r="Q643"/>
      <c r="R643"/>
      <c r="S643"/>
      <c r="T643"/>
      <c r="U643"/>
      <c r="V643"/>
      <c r="W643"/>
      <c r="X643"/>
      <c r="Y643"/>
      <c r="Z643"/>
      <c r="AA643"/>
      <c r="AB643"/>
      <c r="AC643"/>
      <c r="AD643"/>
      <c r="AE643"/>
      <c r="AF643"/>
      <c r="AG643"/>
      <c r="AH643"/>
      <c r="AI643"/>
      <c r="AJ643"/>
      <c r="AK643"/>
      <c r="AL643"/>
      <c r="AM643"/>
      <c r="AN643"/>
      <c r="AO643"/>
      <c r="AP643"/>
      <c r="AQ643"/>
      <c r="AR643"/>
      <c r="AS643"/>
      <c r="AT643"/>
      <c r="AU643"/>
      <c r="AV643"/>
      <c r="AW643"/>
      <c r="AX643"/>
      <c r="AY643"/>
      <c r="AZ643"/>
      <c r="BA643"/>
      <c r="BB643"/>
      <c r="BC643"/>
      <c r="BD643"/>
      <c r="BE643"/>
      <c r="BF643"/>
      <c r="BG643"/>
      <c r="BH643"/>
      <c r="BI643"/>
      <c r="BJ643"/>
      <c r="BK643"/>
      <c r="BL643"/>
      <c r="BM643"/>
      <c r="BN643"/>
      <c r="BO643"/>
      <c r="BP643"/>
      <c r="BQ643"/>
      <c r="BR643"/>
      <c r="BS643"/>
      <c r="BT643"/>
      <c r="BU643"/>
      <c r="BV643"/>
      <c r="BW643"/>
      <c r="BX643"/>
      <c r="BY643"/>
      <c r="BZ643"/>
      <c r="CA643"/>
      <c r="CB643"/>
      <c r="CC643"/>
      <c r="CD643"/>
      <c r="CE643"/>
      <c r="CF643"/>
      <c r="CG643"/>
      <c r="CH643"/>
      <c r="CI643"/>
      <c r="CJ643"/>
      <c r="CK643"/>
      <c r="CL643"/>
      <c r="CM643"/>
      <c r="CN643"/>
      <c r="CO643"/>
      <c r="CP643"/>
      <c r="CQ643"/>
      <c r="CR643"/>
      <c r="CS643"/>
      <c r="CT643"/>
      <c r="CU643"/>
      <c r="CV643"/>
      <c r="CW643"/>
      <c r="CX643"/>
      <c r="CY643"/>
      <c r="CZ643"/>
      <c r="DA643"/>
      <c r="DB643"/>
      <c r="DC643"/>
      <c r="DD643"/>
      <c r="DE643"/>
      <c r="DF643"/>
      <c r="DG643"/>
      <c r="DH643"/>
      <c r="DI643"/>
      <c r="DJ643"/>
      <c r="DK643"/>
      <c r="DL643"/>
      <c r="DM643"/>
      <c r="DN643"/>
      <c r="DO643"/>
      <c r="DP643"/>
      <c r="DQ643"/>
      <c r="DR643"/>
      <c r="DS643"/>
      <c r="DT643"/>
      <c r="DU643"/>
      <c r="DV643"/>
      <c r="DW643"/>
      <c r="DX643"/>
      <c r="DY643"/>
      <c r="DZ643"/>
      <c r="EA643"/>
      <c r="EB643"/>
      <c r="EC643"/>
      <c r="ED643"/>
      <c r="EE643"/>
      <c r="EF643"/>
      <c r="EG643"/>
      <c r="EH643"/>
      <c r="EI643"/>
      <c r="EJ643"/>
      <c r="EK643"/>
      <c r="EL643"/>
      <c r="EM643"/>
      <c r="EN643"/>
      <c r="EO643"/>
      <c r="EP643"/>
      <c r="EQ643"/>
      <c r="ER643"/>
      <c r="ES643"/>
      <c r="ET643"/>
      <c r="EU643"/>
      <c r="EV643"/>
      <c r="EW643"/>
      <c r="EX643"/>
      <c r="EY643"/>
      <c r="EZ643"/>
      <c r="FA643"/>
      <c r="FB643"/>
      <c r="FC643"/>
      <c r="FD643"/>
      <c r="FE643"/>
      <c r="FF643"/>
      <c r="FG643"/>
      <c r="FH643"/>
      <c r="FI643"/>
      <c r="FJ643"/>
      <c r="FK643"/>
      <c r="FL643"/>
      <c r="FM643"/>
      <c r="FN643"/>
      <c r="FO643"/>
      <c r="FP643"/>
      <c r="FQ643"/>
      <c r="FR643"/>
      <c r="FS643"/>
      <c r="FT643"/>
      <c r="FU643"/>
      <c r="FV643"/>
      <c r="FW643"/>
      <c r="FX643"/>
      <c r="FY643"/>
      <c r="FZ643"/>
      <c r="GA643"/>
      <c r="GB643"/>
      <c r="GC643"/>
      <c r="GD643"/>
      <c r="GE643"/>
      <c r="GF643"/>
      <c r="GG643"/>
      <c r="GH643"/>
      <c r="GI643"/>
      <c r="GJ643"/>
      <c r="GK643"/>
      <c r="GL643"/>
      <c r="GM643"/>
      <c r="GN643"/>
      <c r="GO643"/>
      <c r="GP643"/>
      <c r="GQ643"/>
      <c r="GR643"/>
      <c r="GS643"/>
      <c r="GT643"/>
      <c r="GU643"/>
      <c r="GV643"/>
      <c r="GW643"/>
      <c r="GX643"/>
      <c r="GY643"/>
      <c r="GZ643"/>
      <c r="HA643"/>
      <c r="HB643"/>
      <c r="HC643"/>
      <c r="HD643"/>
      <c r="HE643"/>
      <c r="HF643"/>
      <c r="HG643"/>
      <c r="HH643"/>
      <c r="HI643"/>
      <c r="HJ643"/>
      <c r="HK643"/>
      <c r="HL643"/>
      <c r="HM643"/>
      <c r="HN643"/>
      <c r="HO643"/>
      <c r="HP643"/>
      <c r="HQ643"/>
      <c r="HR643"/>
      <c r="HS643"/>
      <c r="HT643"/>
      <c r="HU643"/>
      <c r="HV643"/>
      <c r="HW643"/>
      <c r="HX643"/>
      <c r="HY643"/>
      <c r="HZ643"/>
      <c r="IA643"/>
      <c r="IB643"/>
      <c r="IC643"/>
      <c r="ID643"/>
      <c r="IE643"/>
      <c r="IF643"/>
      <c r="IG643"/>
      <c r="IH643"/>
      <c r="II643"/>
      <c r="IJ643"/>
      <c r="IK643"/>
      <c r="IL643"/>
      <c r="IM643"/>
      <c r="IN643"/>
      <c r="IO643"/>
      <c r="IP643"/>
      <c r="IQ643"/>
      <c r="IR643"/>
      <c r="IS643"/>
      <c r="IT643"/>
      <c r="IU643"/>
      <c r="IV643"/>
    </row>
    <row r="644" spans="1:256" ht="26.25" customHeight="1" x14ac:dyDescent="0.2">
      <c r="A644" s="151"/>
      <c r="B644" s="152"/>
      <c r="C644" s="151"/>
      <c r="D644" s="345"/>
      <c r="E644"/>
      <c r="F644"/>
      <c r="G644"/>
      <c r="H644"/>
      <c r="I644"/>
      <c r="J644"/>
      <c r="K644"/>
      <c r="L644"/>
      <c r="M644"/>
      <c r="N644"/>
      <c r="O644"/>
      <c r="P644"/>
      <c r="Q644"/>
      <c r="R644"/>
      <c r="S644"/>
      <c r="T644"/>
      <c r="U644"/>
      <c r="V644"/>
      <c r="W644"/>
      <c r="X644"/>
      <c r="Y644"/>
      <c r="Z644"/>
      <c r="AA644"/>
      <c r="AB644"/>
      <c r="AC644"/>
      <c r="AD644"/>
      <c r="AE644"/>
      <c r="AF644"/>
      <c r="AG644"/>
      <c r="AH644"/>
      <c r="AI644"/>
      <c r="AJ644"/>
      <c r="AK644"/>
      <c r="AL644"/>
      <c r="AM644"/>
      <c r="AN644"/>
      <c r="AO644"/>
      <c r="AP644"/>
      <c r="AQ644"/>
      <c r="AR644"/>
      <c r="AS644"/>
      <c r="AT644"/>
      <c r="AU644"/>
      <c r="AV644"/>
      <c r="AW644"/>
      <c r="AX644"/>
      <c r="AY644"/>
      <c r="AZ644"/>
      <c r="BA644"/>
      <c r="BB644"/>
      <c r="BC644"/>
      <c r="BD644"/>
      <c r="BE644"/>
      <c r="BF644"/>
      <c r="BG644"/>
      <c r="BH644"/>
      <c r="BI644"/>
      <c r="BJ644"/>
      <c r="BK644"/>
      <c r="BL644"/>
      <c r="BM644"/>
      <c r="BN644"/>
      <c r="BO644"/>
      <c r="BP644"/>
      <c r="BQ644"/>
      <c r="BR644"/>
      <c r="BS644"/>
      <c r="BT644"/>
      <c r="BU644"/>
      <c r="BV644"/>
      <c r="BW644"/>
      <c r="BX644"/>
      <c r="BY644"/>
      <c r="BZ644"/>
      <c r="CA644"/>
      <c r="CB644"/>
      <c r="CC644"/>
      <c r="CD644"/>
      <c r="CE644"/>
      <c r="CF644"/>
      <c r="CG644"/>
      <c r="CH644"/>
      <c r="CI644"/>
      <c r="CJ644"/>
      <c r="CK644"/>
      <c r="CL644"/>
      <c r="CM644"/>
      <c r="CN644"/>
      <c r="CO644"/>
      <c r="CP644"/>
      <c r="CQ644"/>
      <c r="CR644"/>
      <c r="CS644"/>
      <c r="CT644"/>
      <c r="CU644"/>
      <c r="CV644"/>
      <c r="CW644"/>
      <c r="CX644"/>
      <c r="CY644"/>
      <c r="CZ644"/>
      <c r="DA644"/>
      <c r="DB644"/>
      <c r="DC644"/>
      <c r="DD644"/>
      <c r="DE644"/>
      <c r="DF644"/>
      <c r="DG644"/>
      <c r="DH644"/>
      <c r="DI644"/>
      <c r="DJ644"/>
      <c r="DK644"/>
      <c r="DL644"/>
      <c r="DM644"/>
      <c r="DN644"/>
      <c r="DO644"/>
      <c r="DP644"/>
      <c r="DQ644"/>
      <c r="DR644"/>
      <c r="DS644"/>
      <c r="DT644"/>
      <c r="DU644"/>
      <c r="DV644"/>
      <c r="DW644"/>
      <c r="DX644"/>
      <c r="DY644"/>
      <c r="DZ644"/>
      <c r="EA644"/>
      <c r="EB644"/>
      <c r="EC644"/>
      <c r="ED644"/>
      <c r="EE644"/>
      <c r="EF644"/>
      <c r="EG644"/>
      <c r="EH644"/>
      <c r="EI644"/>
      <c r="EJ644"/>
      <c r="EK644"/>
      <c r="EL644"/>
      <c r="EM644"/>
      <c r="EN644"/>
      <c r="EO644"/>
      <c r="EP644"/>
      <c r="EQ644"/>
      <c r="ER644"/>
      <c r="ES644"/>
      <c r="ET644"/>
      <c r="EU644"/>
      <c r="EV644"/>
      <c r="EW644"/>
      <c r="EX644"/>
      <c r="EY644"/>
      <c r="EZ644"/>
      <c r="FA644"/>
      <c r="FB644"/>
      <c r="FC644"/>
      <c r="FD644"/>
      <c r="FE644"/>
      <c r="FF644"/>
      <c r="FG644"/>
      <c r="FH644"/>
      <c r="FI644"/>
      <c r="FJ644"/>
      <c r="FK644"/>
      <c r="FL644"/>
      <c r="FM644"/>
      <c r="FN644"/>
      <c r="FO644"/>
      <c r="FP644"/>
      <c r="FQ644"/>
      <c r="FR644"/>
      <c r="FS644"/>
      <c r="FT644"/>
      <c r="FU644"/>
      <c r="FV644"/>
      <c r="FW644"/>
      <c r="FX644"/>
      <c r="FY644"/>
      <c r="FZ644"/>
      <c r="GA644"/>
      <c r="GB644"/>
      <c r="GC644"/>
      <c r="GD644"/>
      <c r="GE644"/>
      <c r="GF644"/>
      <c r="GG644"/>
      <c r="GH644"/>
      <c r="GI644"/>
      <c r="GJ644"/>
      <c r="GK644"/>
      <c r="GL644"/>
      <c r="GM644"/>
      <c r="GN644"/>
      <c r="GO644"/>
      <c r="GP644"/>
      <c r="GQ644"/>
      <c r="GR644"/>
      <c r="GS644"/>
      <c r="GT644"/>
      <c r="GU644"/>
      <c r="GV644"/>
      <c r="GW644"/>
      <c r="GX644"/>
      <c r="GY644"/>
      <c r="GZ644"/>
      <c r="HA644"/>
      <c r="HB644"/>
      <c r="HC644"/>
      <c r="HD644"/>
      <c r="HE644"/>
      <c r="HF644"/>
      <c r="HG644"/>
      <c r="HH644"/>
      <c r="HI644"/>
      <c r="HJ644"/>
      <c r="HK644"/>
      <c r="HL644"/>
      <c r="HM644"/>
      <c r="HN644"/>
      <c r="HO644"/>
      <c r="HP644"/>
      <c r="HQ644"/>
      <c r="HR644"/>
      <c r="HS644"/>
      <c r="HT644"/>
      <c r="HU644"/>
      <c r="HV644"/>
      <c r="HW644"/>
      <c r="HX644"/>
      <c r="HY644"/>
      <c r="HZ644"/>
      <c r="IA644"/>
      <c r="IB644"/>
      <c r="IC644"/>
      <c r="ID644"/>
      <c r="IE644"/>
      <c r="IF644"/>
      <c r="IG644"/>
      <c r="IH644"/>
      <c r="II644"/>
      <c r="IJ644"/>
      <c r="IK644"/>
      <c r="IL644"/>
      <c r="IM644"/>
      <c r="IN644"/>
      <c r="IO644"/>
      <c r="IP644"/>
      <c r="IQ644"/>
      <c r="IR644"/>
      <c r="IS644"/>
      <c r="IT644"/>
      <c r="IU644"/>
      <c r="IV644"/>
    </row>
    <row r="645" spans="1:256" ht="26.25" customHeight="1" x14ac:dyDescent="0.2">
      <c r="A645" s="428" t="s">
        <v>1432</v>
      </c>
      <c r="B645" s="428"/>
      <c r="C645" s="428"/>
      <c r="D645" s="428"/>
      <c r="E645"/>
      <c r="F645"/>
      <c r="G645"/>
      <c r="H645"/>
      <c r="I645"/>
      <c r="J645"/>
      <c r="K645"/>
      <c r="L645"/>
      <c r="M645"/>
      <c r="N645"/>
      <c r="O645"/>
      <c r="P645"/>
      <c r="Q645"/>
      <c r="R645"/>
      <c r="S645"/>
      <c r="T645"/>
      <c r="U645"/>
      <c r="V645"/>
      <c r="W645"/>
      <c r="X645"/>
      <c r="Y645"/>
      <c r="Z645"/>
      <c r="AA645"/>
      <c r="AB645"/>
      <c r="AC645"/>
      <c r="AD645"/>
      <c r="AE645"/>
      <c r="AF645"/>
      <c r="AG645"/>
      <c r="AH645"/>
      <c r="AI645"/>
      <c r="AJ645"/>
      <c r="AK645"/>
      <c r="AL645"/>
      <c r="AM645"/>
      <c r="AN645"/>
      <c r="AO645"/>
      <c r="AP645"/>
      <c r="AQ645"/>
      <c r="AR645"/>
      <c r="AS645"/>
      <c r="AT645"/>
      <c r="AU645"/>
      <c r="AV645"/>
      <c r="AW645"/>
      <c r="AX645"/>
      <c r="AY645"/>
      <c r="AZ645"/>
      <c r="BA645"/>
      <c r="BB645"/>
      <c r="BC645"/>
      <c r="BD645"/>
      <c r="BE645"/>
      <c r="BF645"/>
      <c r="BG645"/>
      <c r="BH645"/>
      <c r="BI645"/>
      <c r="BJ645"/>
      <c r="BK645"/>
      <c r="BL645"/>
      <c r="BM645"/>
      <c r="BN645"/>
      <c r="BO645"/>
      <c r="BP645"/>
      <c r="BQ645"/>
      <c r="BR645"/>
      <c r="BS645"/>
      <c r="BT645"/>
      <c r="BU645"/>
      <c r="BV645"/>
      <c r="BW645"/>
      <c r="BX645"/>
      <c r="BY645"/>
      <c r="BZ645"/>
      <c r="CA645"/>
      <c r="CB645"/>
      <c r="CC645"/>
      <c r="CD645"/>
      <c r="CE645"/>
      <c r="CF645"/>
      <c r="CG645"/>
      <c r="CH645"/>
      <c r="CI645"/>
      <c r="CJ645"/>
      <c r="CK645"/>
      <c r="CL645"/>
      <c r="CM645"/>
      <c r="CN645"/>
      <c r="CO645"/>
      <c r="CP645"/>
      <c r="CQ645"/>
      <c r="CR645"/>
      <c r="CS645"/>
      <c r="CT645"/>
      <c r="CU645"/>
      <c r="CV645"/>
      <c r="CW645"/>
      <c r="CX645"/>
      <c r="CY645"/>
      <c r="CZ645"/>
      <c r="DA645"/>
      <c r="DB645"/>
      <c r="DC645"/>
      <c r="DD645"/>
      <c r="DE645"/>
      <c r="DF645"/>
      <c r="DG645"/>
      <c r="DH645"/>
      <c r="DI645"/>
      <c r="DJ645"/>
      <c r="DK645"/>
      <c r="DL645"/>
      <c r="DM645"/>
      <c r="DN645"/>
      <c r="DO645"/>
      <c r="DP645"/>
      <c r="DQ645"/>
      <c r="DR645"/>
      <c r="DS645"/>
      <c r="DT645"/>
      <c r="DU645"/>
      <c r="DV645"/>
      <c r="DW645"/>
      <c r="DX645"/>
      <c r="DY645"/>
      <c r="DZ645"/>
      <c r="EA645"/>
      <c r="EB645"/>
      <c r="EC645"/>
      <c r="ED645"/>
      <c r="EE645"/>
      <c r="EF645"/>
      <c r="EG645"/>
      <c r="EH645"/>
      <c r="EI645"/>
      <c r="EJ645"/>
      <c r="EK645"/>
      <c r="EL645"/>
      <c r="EM645"/>
      <c r="EN645"/>
      <c r="EO645"/>
      <c r="EP645"/>
      <c r="EQ645"/>
      <c r="ER645"/>
      <c r="ES645"/>
      <c r="ET645"/>
      <c r="EU645"/>
      <c r="EV645"/>
      <c r="EW645"/>
      <c r="EX645"/>
      <c r="EY645"/>
      <c r="EZ645"/>
      <c r="FA645"/>
      <c r="FB645"/>
      <c r="FC645"/>
      <c r="FD645"/>
      <c r="FE645"/>
      <c r="FF645"/>
      <c r="FG645"/>
      <c r="FH645"/>
      <c r="FI645"/>
      <c r="FJ645"/>
      <c r="FK645"/>
      <c r="FL645"/>
      <c r="FM645"/>
      <c r="FN645"/>
      <c r="FO645"/>
      <c r="FP645"/>
      <c r="FQ645"/>
      <c r="FR645"/>
      <c r="FS645"/>
      <c r="FT645"/>
      <c r="FU645"/>
      <c r="FV645"/>
      <c r="FW645"/>
      <c r="FX645"/>
      <c r="FY645"/>
      <c r="FZ645"/>
      <c r="GA645"/>
      <c r="GB645"/>
      <c r="GC645"/>
      <c r="GD645"/>
      <c r="GE645"/>
      <c r="GF645"/>
      <c r="GG645"/>
      <c r="GH645"/>
      <c r="GI645"/>
      <c r="GJ645"/>
      <c r="GK645"/>
      <c r="GL645"/>
      <c r="GM645"/>
      <c r="GN645"/>
      <c r="GO645"/>
      <c r="GP645"/>
      <c r="GQ645"/>
      <c r="GR645"/>
      <c r="GS645"/>
      <c r="GT645"/>
      <c r="GU645"/>
      <c r="GV645"/>
      <c r="GW645"/>
      <c r="GX645"/>
      <c r="GY645"/>
      <c r="GZ645"/>
      <c r="HA645"/>
      <c r="HB645"/>
      <c r="HC645"/>
      <c r="HD645"/>
      <c r="HE645"/>
      <c r="HF645"/>
      <c r="HG645"/>
      <c r="HH645"/>
      <c r="HI645"/>
      <c r="HJ645"/>
      <c r="HK645"/>
      <c r="HL645"/>
      <c r="HM645"/>
      <c r="HN645"/>
      <c r="HO645"/>
      <c r="HP645"/>
      <c r="HQ645"/>
      <c r="HR645"/>
      <c r="HS645"/>
      <c r="HT645"/>
      <c r="HU645"/>
      <c r="HV645"/>
      <c r="HW645"/>
      <c r="HX645"/>
      <c r="HY645"/>
      <c r="HZ645"/>
      <c r="IA645"/>
      <c r="IB645"/>
      <c r="IC645"/>
      <c r="ID645"/>
      <c r="IE645"/>
      <c r="IF645"/>
      <c r="IG645"/>
      <c r="IH645"/>
      <c r="II645"/>
      <c r="IJ645"/>
      <c r="IK645"/>
      <c r="IL645"/>
      <c r="IM645"/>
      <c r="IN645"/>
      <c r="IO645"/>
      <c r="IP645"/>
      <c r="IQ645"/>
      <c r="IR645"/>
      <c r="IS645"/>
      <c r="IT645"/>
      <c r="IU645"/>
      <c r="IV645"/>
    </row>
    <row r="646" spans="1:256" ht="26.25" customHeight="1" x14ac:dyDescent="0.2">
      <c r="A646" s="427" t="s">
        <v>1014</v>
      </c>
      <c r="B646" s="427"/>
      <c r="C646" s="427"/>
      <c r="D646" s="427"/>
      <c r="E646"/>
      <c r="F646"/>
      <c r="G646"/>
      <c r="H646"/>
      <c r="I646"/>
      <c r="J646"/>
      <c r="K646"/>
      <c r="L646"/>
      <c r="M646"/>
      <c r="N646"/>
      <c r="O646"/>
      <c r="P646"/>
      <c r="Q646"/>
      <c r="R646"/>
      <c r="S646"/>
      <c r="T646"/>
      <c r="U646"/>
      <c r="V646"/>
      <c r="W646"/>
      <c r="X646"/>
      <c r="Y646"/>
      <c r="Z646"/>
      <c r="AA646"/>
      <c r="AB646"/>
      <c r="AC646"/>
      <c r="AD646"/>
      <c r="AE646"/>
      <c r="AF646"/>
      <c r="AG646"/>
      <c r="AH646"/>
      <c r="AI646"/>
      <c r="AJ646"/>
      <c r="AK646"/>
      <c r="AL646"/>
      <c r="AM646"/>
      <c r="AN646"/>
      <c r="AO646"/>
      <c r="AP646"/>
      <c r="AQ646"/>
      <c r="AR646"/>
      <c r="AS646"/>
      <c r="AT646"/>
      <c r="AU646"/>
      <c r="AV646"/>
      <c r="AW646"/>
      <c r="AX646"/>
      <c r="AY646"/>
      <c r="AZ646"/>
      <c r="BA646"/>
      <c r="BB646"/>
      <c r="BC646"/>
      <c r="BD646"/>
      <c r="BE646"/>
      <c r="BF646"/>
      <c r="BG646"/>
      <c r="BH646"/>
      <c r="BI646"/>
      <c r="BJ646"/>
      <c r="BK646"/>
      <c r="BL646"/>
      <c r="BM646"/>
      <c r="BN646"/>
      <c r="BO646"/>
      <c r="BP646"/>
      <c r="BQ646"/>
      <c r="BR646"/>
      <c r="BS646"/>
      <c r="BT646"/>
      <c r="BU646"/>
      <c r="BV646"/>
      <c r="BW646"/>
      <c r="BX646"/>
      <c r="BY646"/>
      <c r="BZ646"/>
      <c r="CA646"/>
      <c r="CB646"/>
      <c r="CC646"/>
      <c r="CD646"/>
      <c r="CE646"/>
      <c r="CF646"/>
      <c r="CG646"/>
      <c r="CH646"/>
      <c r="CI646"/>
      <c r="CJ646"/>
      <c r="CK646"/>
      <c r="CL646"/>
      <c r="CM646"/>
      <c r="CN646"/>
      <c r="CO646"/>
      <c r="CP646"/>
      <c r="CQ646"/>
      <c r="CR646"/>
      <c r="CS646"/>
      <c r="CT646"/>
      <c r="CU646"/>
      <c r="CV646"/>
      <c r="CW646"/>
      <c r="CX646"/>
      <c r="CY646"/>
      <c r="CZ646"/>
      <c r="DA646"/>
      <c r="DB646"/>
      <c r="DC646"/>
      <c r="DD646"/>
      <c r="DE646"/>
      <c r="DF646"/>
      <c r="DG646"/>
      <c r="DH646"/>
      <c r="DI646"/>
      <c r="DJ646"/>
      <c r="DK646"/>
      <c r="DL646"/>
      <c r="DM646"/>
      <c r="DN646"/>
      <c r="DO646"/>
      <c r="DP646"/>
      <c r="DQ646"/>
      <c r="DR646"/>
      <c r="DS646"/>
      <c r="DT646"/>
      <c r="DU646"/>
      <c r="DV646"/>
      <c r="DW646"/>
      <c r="DX646"/>
      <c r="DY646"/>
      <c r="DZ646"/>
      <c r="EA646"/>
      <c r="EB646"/>
      <c r="EC646"/>
      <c r="ED646"/>
      <c r="EE646"/>
      <c r="EF646"/>
      <c r="EG646"/>
      <c r="EH646"/>
      <c r="EI646"/>
      <c r="EJ646"/>
      <c r="EK646"/>
      <c r="EL646"/>
      <c r="EM646"/>
      <c r="EN646"/>
      <c r="EO646"/>
      <c r="EP646"/>
      <c r="EQ646"/>
      <c r="ER646"/>
      <c r="ES646"/>
      <c r="ET646"/>
      <c r="EU646"/>
      <c r="EV646"/>
      <c r="EW646"/>
      <c r="EX646"/>
      <c r="EY646"/>
      <c r="EZ646"/>
      <c r="FA646"/>
      <c r="FB646"/>
      <c r="FC646"/>
      <c r="FD646"/>
      <c r="FE646"/>
      <c r="FF646"/>
      <c r="FG646"/>
      <c r="FH646"/>
      <c r="FI646"/>
      <c r="FJ646"/>
      <c r="FK646"/>
      <c r="FL646"/>
      <c r="FM646"/>
      <c r="FN646"/>
      <c r="FO646"/>
      <c r="FP646"/>
      <c r="FQ646"/>
      <c r="FR646"/>
      <c r="FS646"/>
      <c r="FT646"/>
      <c r="FU646"/>
      <c r="FV646"/>
      <c r="FW646"/>
      <c r="FX646"/>
      <c r="FY646"/>
      <c r="FZ646"/>
      <c r="GA646"/>
      <c r="GB646"/>
      <c r="GC646"/>
      <c r="GD646"/>
      <c r="GE646"/>
      <c r="GF646"/>
      <c r="GG646"/>
      <c r="GH646"/>
      <c r="GI646"/>
      <c r="GJ646"/>
      <c r="GK646"/>
      <c r="GL646"/>
      <c r="GM646"/>
      <c r="GN646"/>
      <c r="GO646"/>
      <c r="GP646"/>
      <c r="GQ646"/>
      <c r="GR646"/>
      <c r="GS646"/>
      <c r="GT646"/>
      <c r="GU646"/>
      <c r="GV646"/>
      <c r="GW646"/>
      <c r="GX646"/>
      <c r="GY646"/>
      <c r="GZ646"/>
      <c r="HA646"/>
      <c r="HB646"/>
      <c r="HC646"/>
      <c r="HD646"/>
      <c r="HE646"/>
      <c r="HF646"/>
      <c r="HG646"/>
      <c r="HH646"/>
      <c r="HI646"/>
      <c r="HJ646"/>
      <c r="HK646"/>
      <c r="HL646"/>
      <c r="HM646"/>
      <c r="HN646"/>
      <c r="HO646"/>
      <c r="HP646"/>
      <c r="HQ646"/>
      <c r="HR646"/>
      <c r="HS646"/>
      <c r="HT646"/>
      <c r="HU646"/>
      <c r="HV646"/>
      <c r="HW646"/>
      <c r="HX646"/>
      <c r="HY646"/>
      <c r="HZ646"/>
      <c r="IA646"/>
      <c r="IB646"/>
      <c r="IC646"/>
      <c r="ID646"/>
      <c r="IE646"/>
      <c r="IF646"/>
      <c r="IG646"/>
      <c r="IH646"/>
      <c r="II646"/>
      <c r="IJ646"/>
      <c r="IK646"/>
      <c r="IL646"/>
      <c r="IM646"/>
      <c r="IN646"/>
      <c r="IO646"/>
      <c r="IP646"/>
      <c r="IQ646"/>
      <c r="IR646"/>
      <c r="IS646"/>
      <c r="IT646"/>
      <c r="IU646"/>
      <c r="IV646"/>
    </row>
    <row r="647" spans="1:256" ht="26.25" customHeight="1" x14ac:dyDescent="0.2">
      <c r="A647" s="159">
        <v>1</v>
      </c>
      <c r="B647" s="160" t="s">
        <v>1386</v>
      </c>
      <c r="C647" s="159"/>
      <c r="D647" s="347">
        <v>2030</v>
      </c>
      <c r="E647"/>
      <c r="F647"/>
      <c r="G647"/>
      <c r="H647"/>
      <c r="I647"/>
      <c r="J647"/>
      <c r="K647"/>
      <c r="L647"/>
      <c r="M647"/>
      <c r="N647"/>
      <c r="O647"/>
      <c r="P647"/>
      <c r="Q647"/>
      <c r="R647"/>
      <c r="S647"/>
      <c r="T647"/>
      <c r="U647"/>
      <c r="V647"/>
      <c r="W647"/>
      <c r="X647"/>
      <c r="Y647"/>
      <c r="Z647"/>
      <c r="AA647"/>
      <c r="AB647"/>
      <c r="AC647"/>
      <c r="AD647"/>
      <c r="AE647"/>
      <c r="AF647"/>
      <c r="AG647"/>
      <c r="AH647"/>
      <c r="AI647"/>
      <c r="AJ647"/>
      <c r="AK647"/>
      <c r="AL647"/>
      <c r="AM647"/>
      <c r="AN647"/>
      <c r="AO647"/>
      <c r="AP647"/>
      <c r="AQ647"/>
      <c r="AR647"/>
      <c r="AS647"/>
      <c r="AT647"/>
      <c r="AU647"/>
      <c r="AV647"/>
      <c r="AW647"/>
      <c r="AX647"/>
      <c r="AY647"/>
      <c r="AZ647"/>
      <c r="BA647"/>
      <c r="BB647"/>
      <c r="BC647"/>
      <c r="BD647"/>
      <c r="BE647"/>
      <c r="BF647"/>
      <c r="BG647"/>
      <c r="BH647"/>
      <c r="BI647"/>
      <c r="BJ647"/>
      <c r="BK647"/>
      <c r="BL647"/>
      <c r="BM647"/>
      <c r="BN647"/>
      <c r="BO647"/>
      <c r="BP647"/>
      <c r="BQ647"/>
      <c r="BR647"/>
      <c r="BS647"/>
      <c r="BT647"/>
      <c r="BU647"/>
      <c r="BV647"/>
      <c r="BW647"/>
      <c r="BX647"/>
      <c r="BY647"/>
      <c r="BZ647"/>
      <c r="CA647"/>
      <c r="CB647"/>
      <c r="CC647"/>
      <c r="CD647"/>
      <c r="CE647"/>
      <c r="CF647"/>
      <c r="CG647"/>
      <c r="CH647"/>
      <c r="CI647"/>
      <c r="CJ647"/>
      <c r="CK647"/>
      <c r="CL647"/>
      <c r="CM647"/>
      <c r="CN647"/>
      <c r="CO647"/>
      <c r="CP647"/>
      <c r="CQ647"/>
      <c r="CR647"/>
      <c r="CS647"/>
      <c r="CT647"/>
      <c r="CU647"/>
      <c r="CV647"/>
      <c r="CW647"/>
      <c r="CX647"/>
      <c r="CY647"/>
      <c r="CZ647"/>
      <c r="DA647"/>
      <c r="DB647"/>
      <c r="DC647"/>
      <c r="DD647"/>
      <c r="DE647"/>
      <c r="DF647"/>
      <c r="DG647"/>
      <c r="DH647"/>
      <c r="DI647"/>
      <c r="DJ647"/>
      <c r="DK647"/>
      <c r="DL647"/>
      <c r="DM647"/>
      <c r="DN647"/>
      <c r="DO647"/>
      <c r="DP647"/>
      <c r="DQ647"/>
      <c r="DR647"/>
      <c r="DS647"/>
      <c r="DT647"/>
      <c r="DU647"/>
      <c r="DV647"/>
      <c r="DW647"/>
      <c r="DX647"/>
      <c r="DY647"/>
      <c r="DZ647"/>
      <c r="EA647"/>
      <c r="EB647"/>
      <c r="EC647"/>
      <c r="ED647"/>
      <c r="EE647"/>
      <c r="EF647"/>
      <c r="EG647"/>
      <c r="EH647"/>
      <c r="EI647"/>
      <c r="EJ647"/>
      <c r="EK647"/>
      <c r="EL647"/>
      <c r="EM647"/>
      <c r="EN647"/>
      <c r="EO647"/>
      <c r="EP647"/>
      <c r="EQ647"/>
      <c r="ER647"/>
      <c r="ES647"/>
      <c r="ET647"/>
      <c r="EU647"/>
      <c r="EV647"/>
      <c r="EW647"/>
      <c r="EX647"/>
      <c r="EY647"/>
      <c r="EZ647"/>
      <c r="FA647"/>
      <c r="FB647"/>
      <c r="FC647"/>
      <c r="FD647"/>
      <c r="FE647"/>
      <c r="FF647"/>
      <c r="FG647"/>
      <c r="FH647"/>
      <c r="FI647"/>
      <c r="FJ647"/>
      <c r="FK647"/>
      <c r="FL647"/>
      <c r="FM647"/>
      <c r="FN647"/>
      <c r="FO647"/>
      <c r="FP647"/>
      <c r="FQ647"/>
      <c r="FR647"/>
      <c r="FS647"/>
      <c r="FT647"/>
      <c r="FU647"/>
      <c r="FV647"/>
      <c r="FW647"/>
      <c r="FX647"/>
      <c r="FY647"/>
      <c r="FZ647"/>
      <c r="GA647"/>
      <c r="GB647"/>
      <c r="GC647"/>
      <c r="GD647"/>
      <c r="GE647"/>
      <c r="GF647"/>
      <c r="GG647"/>
      <c r="GH647"/>
      <c r="GI647"/>
      <c r="GJ647"/>
      <c r="GK647"/>
      <c r="GL647"/>
      <c r="GM647"/>
      <c r="GN647"/>
      <c r="GO647"/>
      <c r="GP647"/>
      <c r="GQ647"/>
      <c r="GR647"/>
      <c r="GS647"/>
      <c r="GT647"/>
      <c r="GU647"/>
      <c r="GV647"/>
      <c r="GW647"/>
      <c r="GX647"/>
      <c r="GY647"/>
      <c r="GZ647"/>
      <c r="HA647"/>
      <c r="HB647"/>
      <c r="HC647"/>
      <c r="HD647"/>
      <c r="HE647"/>
      <c r="HF647"/>
      <c r="HG647"/>
      <c r="HH647"/>
      <c r="HI647"/>
      <c r="HJ647"/>
      <c r="HK647"/>
      <c r="HL647"/>
      <c r="HM647"/>
      <c r="HN647"/>
      <c r="HO647"/>
      <c r="HP647"/>
      <c r="HQ647"/>
      <c r="HR647"/>
      <c r="HS647"/>
      <c r="HT647"/>
      <c r="HU647"/>
      <c r="HV647"/>
      <c r="HW647"/>
      <c r="HX647"/>
      <c r="HY647"/>
      <c r="HZ647"/>
      <c r="IA647"/>
      <c r="IB647"/>
      <c r="IC647"/>
      <c r="ID647"/>
      <c r="IE647"/>
      <c r="IF647"/>
      <c r="IG647"/>
      <c r="IH647"/>
      <c r="II647"/>
      <c r="IJ647"/>
      <c r="IK647"/>
      <c r="IL647"/>
      <c r="IM647"/>
      <c r="IN647"/>
      <c r="IO647"/>
      <c r="IP647"/>
      <c r="IQ647"/>
      <c r="IR647"/>
      <c r="IS647"/>
      <c r="IT647"/>
      <c r="IU647"/>
      <c r="IV647"/>
    </row>
    <row r="648" spans="1:256" ht="26.25" customHeight="1" x14ac:dyDescent="0.2">
      <c r="A648" s="159">
        <v>2</v>
      </c>
      <c r="B648" s="160" t="s">
        <v>1433</v>
      </c>
      <c r="C648" s="159"/>
      <c r="D648" s="347">
        <v>4001.6</v>
      </c>
      <c r="E648"/>
      <c r="F648"/>
      <c r="G648"/>
      <c r="H648"/>
      <c r="I648"/>
      <c r="J648"/>
      <c r="K648"/>
      <c r="L648"/>
      <c r="M648"/>
      <c r="N648"/>
      <c r="O648"/>
      <c r="P648"/>
      <c r="Q648"/>
      <c r="R648"/>
      <c r="S648"/>
      <c r="T648"/>
      <c r="U648"/>
      <c r="V648"/>
      <c r="W648"/>
      <c r="X648"/>
      <c r="Y648"/>
      <c r="Z648"/>
      <c r="AA648"/>
      <c r="AB648"/>
      <c r="AC648"/>
      <c r="AD648"/>
      <c r="AE648"/>
      <c r="AF648"/>
      <c r="AG648"/>
      <c r="AH648"/>
      <c r="AI648"/>
      <c r="AJ648"/>
      <c r="AK648"/>
      <c r="AL648"/>
      <c r="AM648"/>
      <c r="AN648"/>
      <c r="AO648"/>
      <c r="AP648"/>
      <c r="AQ648"/>
      <c r="AR648"/>
      <c r="AS648"/>
      <c r="AT648"/>
      <c r="AU648"/>
      <c r="AV648"/>
      <c r="AW648"/>
      <c r="AX648"/>
      <c r="AY648"/>
      <c r="AZ648"/>
      <c r="BA648"/>
      <c r="BB648"/>
      <c r="BC648"/>
      <c r="BD648"/>
      <c r="BE648"/>
      <c r="BF648"/>
      <c r="BG648"/>
      <c r="BH648"/>
      <c r="BI648"/>
      <c r="BJ648"/>
      <c r="BK648"/>
      <c r="BL648"/>
      <c r="BM648"/>
      <c r="BN648"/>
      <c r="BO648"/>
      <c r="BP648"/>
      <c r="BQ648"/>
      <c r="BR648"/>
      <c r="BS648"/>
      <c r="BT648"/>
      <c r="BU648"/>
      <c r="BV648"/>
      <c r="BW648"/>
      <c r="BX648"/>
      <c r="BY648"/>
      <c r="BZ648"/>
      <c r="CA648"/>
      <c r="CB648"/>
      <c r="CC648"/>
      <c r="CD648"/>
      <c r="CE648"/>
      <c r="CF648"/>
      <c r="CG648"/>
      <c r="CH648"/>
      <c r="CI648"/>
      <c r="CJ648"/>
      <c r="CK648"/>
      <c r="CL648"/>
      <c r="CM648"/>
      <c r="CN648"/>
      <c r="CO648"/>
      <c r="CP648"/>
      <c r="CQ648"/>
      <c r="CR648"/>
      <c r="CS648"/>
      <c r="CT648"/>
      <c r="CU648"/>
      <c r="CV648"/>
      <c r="CW648"/>
      <c r="CX648"/>
      <c r="CY648"/>
      <c r="CZ648"/>
      <c r="DA648"/>
      <c r="DB648"/>
      <c r="DC648"/>
      <c r="DD648"/>
      <c r="DE648"/>
      <c r="DF648"/>
      <c r="DG648"/>
      <c r="DH648"/>
      <c r="DI648"/>
      <c r="DJ648"/>
      <c r="DK648"/>
      <c r="DL648"/>
      <c r="DM648"/>
      <c r="DN648"/>
      <c r="DO648"/>
      <c r="DP648"/>
      <c r="DQ648"/>
      <c r="DR648"/>
      <c r="DS648"/>
      <c r="DT648"/>
      <c r="DU648"/>
      <c r="DV648"/>
      <c r="DW648"/>
      <c r="DX648"/>
      <c r="DY648"/>
      <c r="DZ648"/>
      <c r="EA648"/>
      <c r="EB648"/>
      <c r="EC648"/>
      <c r="ED648"/>
      <c r="EE648"/>
      <c r="EF648"/>
      <c r="EG648"/>
      <c r="EH648"/>
      <c r="EI648"/>
      <c r="EJ648"/>
      <c r="EK648"/>
      <c r="EL648"/>
      <c r="EM648"/>
      <c r="EN648"/>
      <c r="EO648"/>
      <c r="EP648"/>
      <c r="EQ648"/>
      <c r="ER648"/>
      <c r="ES648"/>
      <c r="ET648"/>
      <c r="EU648"/>
      <c r="EV648"/>
      <c r="EW648"/>
      <c r="EX648"/>
      <c r="EY648"/>
      <c r="EZ648"/>
      <c r="FA648"/>
      <c r="FB648"/>
      <c r="FC648"/>
      <c r="FD648"/>
      <c r="FE648"/>
      <c r="FF648"/>
      <c r="FG648"/>
      <c r="FH648"/>
      <c r="FI648"/>
      <c r="FJ648"/>
      <c r="FK648"/>
      <c r="FL648"/>
      <c r="FM648"/>
      <c r="FN648"/>
      <c r="FO648"/>
      <c r="FP648"/>
      <c r="FQ648"/>
      <c r="FR648"/>
      <c r="FS648"/>
      <c r="FT648"/>
      <c r="FU648"/>
      <c r="FV648"/>
      <c r="FW648"/>
      <c r="FX648"/>
      <c r="FY648"/>
      <c r="FZ648"/>
      <c r="GA648"/>
      <c r="GB648"/>
      <c r="GC648"/>
      <c r="GD648"/>
      <c r="GE648"/>
      <c r="GF648"/>
      <c r="GG648"/>
      <c r="GH648"/>
      <c r="GI648"/>
      <c r="GJ648"/>
      <c r="GK648"/>
      <c r="GL648"/>
      <c r="GM648"/>
      <c r="GN648"/>
      <c r="GO648"/>
      <c r="GP648"/>
      <c r="GQ648"/>
      <c r="GR648"/>
      <c r="GS648"/>
      <c r="GT648"/>
      <c r="GU648"/>
      <c r="GV648"/>
      <c r="GW648"/>
      <c r="GX648"/>
      <c r="GY648"/>
      <c r="GZ648"/>
      <c r="HA648"/>
      <c r="HB648"/>
      <c r="HC648"/>
      <c r="HD648"/>
      <c r="HE648"/>
      <c r="HF648"/>
      <c r="HG648"/>
      <c r="HH648"/>
      <c r="HI648"/>
      <c r="HJ648"/>
      <c r="HK648"/>
      <c r="HL648"/>
      <c r="HM648"/>
      <c r="HN648"/>
      <c r="HO648"/>
      <c r="HP648"/>
      <c r="HQ648"/>
      <c r="HR648"/>
      <c r="HS648"/>
      <c r="HT648"/>
      <c r="HU648"/>
      <c r="HV648"/>
      <c r="HW648"/>
      <c r="HX648"/>
      <c r="HY648"/>
      <c r="HZ648"/>
      <c r="IA648"/>
      <c r="IB648"/>
      <c r="IC648"/>
      <c r="ID648"/>
      <c r="IE648"/>
      <c r="IF648"/>
      <c r="IG648"/>
      <c r="IH648"/>
      <c r="II648"/>
      <c r="IJ648"/>
      <c r="IK648"/>
      <c r="IL648"/>
      <c r="IM648"/>
      <c r="IN648"/>
      <c r="IO648"/>
      <c r="IP648"/>
      <c r="IQ648"/>
      <c r="IR648"/>
      <c r="IS648"/>
      <c r="IT648"/>
      <c r="IU648"/>
      <c r="IV648"/>
    </row>
    <row r="649" spans="1:256" ht="26.25" customHeight="1" x14ac:dyDescent="0.2">
      <c r="A649" s="137"/>
      <c r="B649" s="146" t="s">
        <v>457</v>
      </c>
      <c r="C649" s="145"/>
      <c r="D649" s="342">
        <f>SUM(D647:D648)</f>
        <v>6031.6</v>
      </c>
      <c r="E649"/>
      <c r="F649"/>
      <c r="G649"/>
      <c r="H649"/>
      <c r="I649"/>
      <c r="J649"/>
      <c r="K649"/>
      <c r="L649"/>
      <c r="M649"/>
      <c r="N649"/>
      <c r="O649"/>
      <c r="P649"/>
      <c r="Q649"/>
      <c r="R649"/>
      <c r="S649"/>
      <c r="T649"/>
      <c r="U649"/>
      <c r="V649"/>
      <c r="W649"/>
      <c r="X649"/>
      <c r="Y649"/>
      <c r="Z649"/>
      <c r="AA649"/>
      <c r="AB649"/>
      <c r="AC649"/>
      <c r="AD649"/>
      <c r="AE649"/>
      <c r="AF649"/>
      <c r="AG649"/>
      <c r="AH649"/>
      <c r="AI649"/>
      <c r="AJ649"/>
      <c r="AK649"/>
      <c r="AL649"/>
      <c r="AM649"/>
      <c r="AN649"/>
      <c r="AO649"/>
      <c r="AP649"/>
      <c r="AQ649"/>
      <c r="AR649"/>
      <c r="AS649"/>
      <c r="AT649"/>
      <c r="AU649"/>
      <c r="AV649"/>
      <c r="AW649"/>
      <c r="AX649"/>
      <c r="AY649"/>
      <c r="AZ649"/>
      <c r="BA649"/>
      <c r="BB649"/>
      <c r="BC649"/>
      <c r="BD649"/>
      <c r="BE649"/>
      <c r="BF649"/>
      <c r="BG649"/>
      <c r="BH649"/>
      <c r="BI649"/>
      <c r="BJ649"/>
      <c r="BK649"/>
      <c r="BL649"/>
      <c r="BM649"/>
      <c r="BN649"/>
      <c r="BO649"/>
      <c r="BP649"/>
      <c r="BQ649"/>
      <c r="BR649"/>
      <c r="BS649"/>
      <c r="BT649"/>
      <c r="BU649"/>
      <c r="BV649"/>
      <c r="BW649"/>
      <c r="BX649"/>
      <c r="BY649"/>
      <c r="BZ649"/>
      <c r="CA649"/>
      <c r="CB649"/>
      <c r="CC649"/>
      <c r="CD649"/>
      <c r="CE649"/>
      <c r="CF649"/>
      <c r="CG649"/>
      <c r="CH649"/>
      <c r="CI649"/>
      <c r="CJ649"/>
      <c r="CK649"/>
      <c r="CL649"/>
      <c r="CM649"/>
      <c r="CN649"/>
      <c r="CO649"/>
      <c r="CP649"/>
      <c r="CQ649"/>
      <c r="CR649"/>
      <c r="CS649"/>
      <c r="CT649"/>
      <c r="CU649"/>
      <c r="CV649"/>
      <c r="CW649"/>
      <c r="CX649"/>
      <c r="CY649"/>
      <c r="CZ649"/>
      <c r="DA649"/>
      <c r="DB649"/>
      <c r="DC649"/>
      <c r="DD649"/>
      <c r="DE649"/>
      <c r="DF649"/>
      <c r="DG649"/>
      <c r="DH649"/>
      <c r="DI649"/>
      <c r="DJ649"/>
      <c r="DK649"/>
      <c r="DL649"/>
      <c r="DM649"/>
      <c r="DN649"/>
      <c r="DO649"/>
      <c r="DP649"/>
      <c r="DQ649"/>
      <c r="DR649"/>
      <c r="DS649"/>
      <c r="DT649"/>
      <c r="DU649"/>
      <c r="DV649"/>
      <c r="DW649"/>
      <c r="DX649"/>
      <c r="DY649"/>
      <c r="DZ649"/>
      <c r="EA649"/>
      <c r="EB649"/>
      <c r="EC649"/>
      <c r="ED649"/>
      <c r="EE649"/>
      <c r="EF649"/>
      <c r="EG649"/>
      <c r="EH649"/>
      <c r="EI649"/>
      <c r="EJ649"/>
      <c r="EK649"/>
      <c r="EL649"/>
      <c r="EM649"/>
      <c r="EN649"/>
      <c r="EO649"/>
      <c r="EP649"/>
      <c r="EQ649"/>
      <c r="ER649"/>
      <c r="ES649"/>
      <c r="ET649"/>
      <c r="EU649"/>
      <c r="EV649"/>
      <c r="EW649"/>
      <c r="EX649"/>
      <c r="EY649"/>
      <c r="EZ649"/>
      <c r="FA649"/>
      <c r="FB649"/>
      <c r="FC649"/>
      <c r="FD649"/>
      <c r="FE649"/>
      <c r="FF649"/>
      <c r="FG649"/>
      <c r="FH649"/>
      <c r="FI649"/>
      <c r="FJ649"/>
      <c r="FK649"/>
      <c r="FL649"/>
      <c r="FM649"/>
      <c r="FN649"/>
      <c r="FO649"/>
      <c r="FP649"/>
      <c r="FQ649"/>
      <c r="FR649"/>
      <c r="FS649"/>
      <c r="FT649"/>
      <c r="FU649"/>
      <c r="FV649"/>
      <c r="FW649"/>
      <c r="FX649"/>
      <c r="FY649"/>
      <c r="FZ649"/>
      <c r="GA649"/>
      <c r="GB649"/>
      <c r="GC649"/>
      <c r="GD649"/>
      <c r="GE649"/>
      <c r="GF649"/>
      <c r="GG649"/>
      <c r="GH649"/>
      <c r="GI649"/>
      <c r="GJ649"/>
      <c r="GK649"/>
      <c r="GL649"/>
      <c r="GM649"/>
      <c r="GN649"/>
      <c r="GO649"/>
      <c r="GP649"/>
      <c r="GQ649"/>
      <c r="GR649"/>
      <c r="GS649"/>
      <c r="GT649"/>
      <c r="GU649"/>
      <c r="GV649"/>
      <c r="GW649"/>
      <c r="GX649"/>
      <c r="GY649"/>
      <c r="GZ649"/>
      <c r="HA649"/>
      <c r="HB649"/>
      <c r="HC649"/>
      <c r="HD649"/>
      <c r="HE649"/>
      <c r="HF649"/>
      <c r="HG649"/>
      <c r="HH649"/>
      <c r="HI649"/>
      <c r="HJ649"/>
      <c r="HK649"/>
      <c r="HL649"/>
      <c r="HM649"/>
      <c r="HN649"/>
      <c r="HO649"/>
      <c r="HP649"/>
      <c r="HQ649"/>
      <c r="HR649"/>
      <c r="HS649"/>
      <c r="HT649"/>
      <c r="HU649"/>
      <c r="HV649"/>
      <c r="HW649"/>
      <c r="HX649"/>
      <c r="HY649"/>
      <c r="HZ649"/>
      <c r="IA649"/>
      <c r="IB649"/>
      <c r="IC649"/>
      <c r="ID649"/>
      <c r="IE649"/>
      <c r="IF649"/>
      <c r="IG649"/>
      <c r="IH649"/>
      <c r="II649"/>
      <c r="IJ649"/>
      <c r="IK649"/>
      <c r="IL649"/>
      <c r="IM649"/>
      <c r="IN649"/>
      <c r="IO649"/>
      <c r="IP649"/>
      <c r="IQ649"/>
      <c r="IR649"/>
      <c r="IS649"/>
      <c r="IT649"/>
      <c r="IU649"/>
      <c r="IV649"/>
    </row>
    <row r="650" spans="1:256" ht="26.25" customHeight="1" x14ac:dyDescent="0.2">
      <c r="A650" s="427" t="s">
        <v>1163</v>
      </c>
      <c r="B650" s="427"/>
      <c r="C650" s="427"/>
      <c r="D650" s="427"/>
      <c r="E650"/>
      <c r="F650"/>
      <c r="G650"/>
      <c r="H650"/>
      <c r="I650"/>
      <c r="J650"/>
      <c r="K650"/>
      <c r="L650"/>
      <c r="M650"/>
      <c r="N650"/>
      <c r="O650"/>
      <c r="P650"/>
      <c r="Q650"/>
      <c r="R650"/>
      <c r="S650"/>
      <c r="T650"/>
      <c r="U650"/>
      <c r="V650"/>
      <c r="W650"/>
      <c r="X650"/>
      <c r="Y650"/>
      <c r="Z650"/>
      <c r="AA650"/>
      <c r="AB650"/>
      <c r="AC650"/>
      <c r="AD650"/>
      <c r="AE650"/>
      <c r="AF650"/>
      <c r="AG650"/>
      <c r="AH650"/>
      <c r="AI650"/>
      <c r="AJ650"/>
      <c r="AK650"/>
      <c r="AL650"/>
      <c r="AM650"/>
      <c r="AN650"/>
      <c r="AO650"/>
      <c r="AP650"/>
      <c r="AQ650"/>
      <c r="AR650"/>
      <c r="AS650"/>
      <c r="AT650"/>
      <c r="AU650"/>
      <c r="AV650"/>
      <c r="AW650"/>
      <c r="AX650"/>
      <c r="AY650"/>
      <c r="AZ650"/>
      <c r="BA650"/>
      <c r="BB650"/>
      <c r="BC650"/>
      <c r="BD650"/>
      <c r="BE650"/>
      <c r="BF650"/>
      <c r="BG650"/>
      <c r="BH650"/>
      <c r="BI650"/>
      <c r="BJ650"/>
      <c r="BK650"/>
      <c r="BL650"/>
      <c r="BM650"/>
      <c r="BN650"/>
      <c r="BO650"/>
      <c r="BP650"/>
      <c r="BQ650"/>
      <c r="BR650"/>
      <c r="BS650"/>
      <c r="BT650"/>
      <c r="BU650"/>
      <c r="BV650"/>
      <c r="BW650"/>
      <c r="BX650"/>
      <c r="BY650"/>
      <c r="BZ650"/>
      <c r="CA650"/>
      <c r="CB650"/>
      <c r="CC650"/>
      <c r="CD650"/>
      <c r="CE650"/>
      <c r="CF650"/>
      <c r="CG650"/>
      <c r="CH650"/>
      <c r="CI650"/>
      <c r="CJ650"/>
      <c r="CK650"/>
      <c r="CL650"/>
      <c r="CM650"/>
      <c r="CN650"/>
      <c r="CO650"/>
      <c r="CP650"/>
      <c r="CQ650"/>
      <c r="CR650"/>
      <c r="CS650"/>
      <c r="CT650"/>
      <c r="CU650"/>
      <c r="CV650"/>
      <c r="CW650"/>
      <c r="CX650"/>
      <c r="CY650"/>
      <c r="CZ650"/>
      <c r="DA650"/>
      <c r="DB650"/>
      <c r="DC650"/>
      <c r="DD650"/>
      <c r="DE650"/>
      <c r="DF650"/>
      <c r="DG650"/>
      <c r="DH650"/>
      <c r="DI650"/>
      <c r="DJ650"/>
      <c r="DK650"/>
      <c r="DL650"/>
      <c r="DM650"/>
      <c r="DN650"/>
      <c r="DO650"/>
      <c r="DP650"/>
      <c r="DQ650"/>
      <c r="DR650"/>
      <c r="DS650"/>
      <c r="DT650"/>
      <c r="DU650"/>
      <c r="DV650"/>
      <c r="DW650"/>
      <c r="DX650"/>
      <c r="DY650"/>
      <c r="DZ650"/>
      <c r="EA650"/>
      <c r="EB650"/>
      <c r="EC650"/>
      <c r="ED650"/>
      <c r="EE650"/>
      <c r="EF650"/>
      <c r="EG650"/>
      <c r="EH650"/>
      <c r="EI650"/>
      <c r="EJ650"/>
      <c r="EK650"/>
      <c r="EL650"/>
      <c r="EM650"/>
      <c r="EN650"/>
      <c r="EO650"/>
      <c r="EP650"/>
      <c r="EQ650"/>
      <c r="ER650"/>
      <c r="ES650"/>
      <c r="ET650"/>
      <c r="EU650"/>
      <c r="EV650"/>
      <c r="EW650"/>
      <c r="EX650"/>
      <c r="EY650"/>
      <c r="EZ650"/>
      <c r="FA650"/>
      <c r="FB650"/>
      <c r="FC650"/>
      <c r="FD650"/>
      <c r="FE650"/>
      <c r="FF650"/>
      <c r="FG650"/>
      <c r="FH650"/>
      <c r="FI650"/>
      <c r="FJ650"/>
      <c r="FK650"/>
      <c r="FL650"/>
      <c r="FM650"/>
      <c r="FN650"/>
      <c r="FO650"/>
      <c r="FP650"/>
      <c r="FQ650"/>
      <c r="FR650"/>
      <c r="FS650"/>
      <c r="FT650"/>
      <c r="FU650"/>
      <c r="FV650"/>
      <c r="FW650"/>
      <c r="FX650"/>
      <c r="FY650"/>
      <c r="FZ650"/>
      <c r="GA650"/>
      <c r="GB650"/>
      <c r="GC650"/>
      <c r="GD650"/>
      <c r="GE650"/>
      <c r="GF650"/>
      <c r="GG650"/>
      <c r="GH650"/>
      <c r="GI650"/>
      <c r="GJ650"/>
      <c r="GK650"/>
      <c r="GL650"/>
      <c r="GM650"/>
      <c r="GN650"/>
      <c r="GO650"/>
      <c r="GP650"/>
      <c r="GQ650"/>
      <c r="GR650"/>
      <c r="GS650"/>
      <c r="GT650"/>
      <c r="GU650"/>
      <c r="GV650"/>
      <c r="GW650"/>
      <c r="GX650"/>
      <c r="GY650"/>
      <c r="GZ650"/>
      <c r="HA650"/>
      <c r="HB650"/>
      <c r="HC650"/>
      <c r="HD650"/>
      <c r="HE650"/>
      <c r="HF650"/>
      <c r="HG650"/>
      <c r="HH650"/>
      <c r="HI650"/>
      <c r="HJ650"/>
      <c r="HK650"/>
      <c r="HL650"/>
      <c r="HM650"/>
      <c r="HN650"/>
      <c r="HO650"/>
      <c r="HP650"/>
      <c r="HQ650"/>
      <c r="HR650"/>
      <c r="HS650"/>
      <c r="HT650"/>
      <c r="HU650"/>
      <c r="HV650"/>
      <c r="HW650"/>
      <c r="HX650"/>
      <c r="HY650"/>
      <c r="HZ650"/>
      <c r="IA650"/>
      <c r="IB650"/>
      <c r="IC650"/>
      <c r="ID650"/>
      <c r="IE650"/>
      <c r="IF650"/>
      <c r="IG650"/>
      <c r="IH650"/>
      <c r="II650"/>
      <c r="IJ650"/>
      <c r="IK650"/>
      <c r="IL650"/>
      <c r="IM650"/>
      <c r="IN650"/>
      <c r="IO650"/>
      <c r="IP650"/>
      <c r="IQ650"/>
      <c r="IR650"/>
      <c r="IS650"/>
      <c r="IT650"/>
      <c r="IU650"/>
      <c r="IV650"/>
    </row>
    <row r="651" spans="1:256" ht="26.25" customHeight="1" x14ac:dyDescent="0.2">
      <c r="A651" s="137">
        <v>1</v>
      </c>
      <c r="B651" s="140" t="s">
        <v>1434</v>
      </c>
      <c r="C651" s="137"/>
      <c r="D651" s="340">
        <v>1000</v>
      </c>
      <c r="E651"/>
      <c r="F651"/>
      <c r="G651"/>
      <c r="H651"/>
      <c r="I651"/>
      <c r="J651"/>
      <c r="K651"/>
      <c r="L651"/>
      <c r="M651"/>
      <c r="N651"/>
      <c r="O651"/>
      <c r="P651"/>
      <c r="Q651"/>
      <c r="R651"/>
      <c r="S651"/>
      <c r="T651"/>
      <c r="U651"/>
      <c r="V651"/>
      <c r="W651"/>
      <c r="X651"/>
      <c r="Y651"/>
      <c r="Z651"/>
      <c r="AA651"/>
      <c r="AB651"/>
      <c r="AC651"/>
      <c r="AD651"/>
      <c r="AE651"/>
      <c r="AF651"/>
      <c r="AG651"/>
      <c r="AH651"/>
      <c r="AI651"/>
      <c r="AJ651"/>
      <c r="AK651"/>
      <c r="AL651"/>
      <c r="AM651"/>
      <c r="AN651"/>
      <c r="AO651"/>
      <c r="AP651"/>
      <c r="AQ651"/>
      <c r="AR651"/>
      <c r="AS651"/>
      <c r="AT651"/>
      <c r="AU651"/>
      <c r="AV651"/>
      <c r="AW651"/>
      <c r="AX651"/>
      <c r="AY651"/>
      <c r="AZ651"/>
      <c r="BA651"/>
      <c r="BB651"/>
      <c r="BC651"/>
      <c r="BD651"/>
      <c r="BE651"/>
      <c r="BF651"/>
      <c r="BG651"/>
      <c r="BH651"/>
      <c r="BI651"/>
      <c r="BJ651"/>
      <c r="BK651"/>
      <c r="BL651"/>
      <c r="BM651"/>
      <c r="BN651"/>
      <c r="BO651"/>
      <c r="BP651"/>
      <c r="BQ651"/>
      <c r="BR651"/>
      <c r="BS651"/>
      <c r="BT651"/>
      <c r="BU651"/>
      <c r="BV651"/>
      <c r="BW651"/>
      <c r="BX651"/>
      <c r="BY651"/>
      <c r="BZ651"/>
      <c r="CA651"/>
      <c r="CB651"/>
      <c r="CC651"/>
      <c r="CD651"/>
      <c r="CE651"/>
      <c r="CF651"/>
      <c r="CG651"/>
      <c r="CH651"/>
      <c r="CI651"/>
      <c r="CJ651"/>
      <c r="CK651"/>
      <c r="CL651"/>
      <c r="CM651"/>
      <c r="CN651"/>
      <c r="CO651"/>
      <c r="CP651"/>
      <c r="CQ651"/>
      <c r="CR651"/>
      <c r="CS651"/>
      <c r="CT651"/>
      <c r="CU651"/>
      <c r="CV651"/>
      <c r="CW651"/>
      <c r="CX651"/>
      <c r="CY651"/>
      <c r="CZ651"/>
      <c r="DA651"/>
      <c r="DB651"/>
      <c r="DC651"/>
      <c r="DD651"/>
      <c r="DE651"/>
      <c r="DF651"/>
      <c r="DG651"/>
      <c r="DH651"/>
      <c r="DI651"/>
      <c r="DJ651"/>
      <c r="DK651"/>
      <c r="DL651"/>
      <c r="DM651"/>
      <c r="DN651"/>
      <c r="DO651"/>
      <c r="DP651"/>
      <c r="DQ651"/>
      <c r="DR651"/>
      <c r="DS651"/>
      <c r="DT651"/>
      <c r="DU651"/>
      <c r="DV651"/>
      <c r="DW651"/>
      <c r="DX651"/>
      <c r="DY651"/>
      <c r="DZ651"/>
      <c r="EA651"/>
      <c r="EB651"/>
      <c r="EC651"/>
      <c r="ED651"/>
      <c r="EE651"/>
      <c r="EF651"/>
      <c r="EG651"/>
      <c r="EH651"/>
      <c r="EI651"/>
      <c r="EJ651"/>
      <c r="EK651"/>
      <c r="EL651"/>
      <c r="EM651"/>
      <c r="EN651"/>
      <c r="EO651"/>
      <c r="EP651"/>
      <c r="EQ651"/>
      <c r="ER651"/>
      <c r="ES651"/>
      <c r="ET651"/>
      <c r="EU651"/>
      <c r="EV651"/>
      <c r="EW651"/>
      <c r="EX651"/>
      <c r="EY651"/>
      <c r="EZ651"/>
      <c r="FA651"/>
      <c r="FB651"/>
      <c r="FC651"/>
      <c r="FD651"/>
      <c r="FE651"/>
      <c r="FF651"/>
      <c r="FG651"/>
      <c r="FH651"/>
      <c r="FI651"/>
      <c r="FJ651"/>
      <c r="FK651"/>
      <c r="FL651"/>
      <c r="FM651"/>
      <c r="FN651"/>
      <c r="FO651"/>
      <c r="FP651"/>
      <c r="FQ651"/>
      <c r="FR651"/>
      <c r="FS651"/>
      <c r="FT651"/>
      <c r="FU651"/>
      <c r="FV651"/>
      <c r="FW651"/>
      <c r="FX651"/>
      <c r="FY651"/>
      <c r="FZ651"/>
      <c r="GA651"/>
      <c r="GB651"/>
      <c r="GC651"/>
      <c r="GD651"/>
      <c r="GE651"/>
      <c r="GF651"/>
      <c r="GG651"/>
      <c r="GH651"/>
      <c r="GI651"/>
      <c r="GJ651"/>
      <c r="GK651"/>
      <c r="GL651"/>
      <c r="GM651"/>
      <c r="GN651"/>
      <c r="GO651"/>
      <c r="GP651"/>
      <c r="GQ651"/>
      <c r="GR651"/>
      <c r="GS651"/>
      <c r="GT651"/>
      <c r="GU651"/>
      <c r="GV651"/>
      <c r="GW651"/>
      <c r="GX651"/>
      <c r="GY651"/>
      <c r="GZ651"/>
      <c r="HA651"/>
      <c r="HB651"/>
      <c r="HC651"/>
      <c r="HD651"/>
      <c r="HE651"/>
      <c r="HF651"/>
      <c r="HG651"/>
      <c r="HH651"/>
      <c r="HI651"/>
      <c r="HJ651"/>
      <c r="HK651"/>
      <c r="HL651"/>
      <c r="HM651"/>
      <c r="HN651"/>
      <c r="HO651"/>
      <c r="HP651"/>
      <c r="HQ651"/>
      <c r="HR651"/>
      <c r="HS651"/>
      <c r="HT651"/>
      <c r="HU651"/>
      <c r="HV651"/>
      <c r="HW651"/>
      <c r="HX651"/>
      <c r="HY651"/>
      <c r="HZ651"/>
      <c r="IA651"/>
      <c r="IB651"/>
      <c r="IC651"/>
      <c r="ID651"/>
      <c r="IE651"/>
      <c r="IF651"/>
      <c r="IG651"/>
      <c r="IH651"/>
      <c r="II651"/>
      <c r="IJ651"/>
      <c r="IK651"/>
      <c r="IL651"/>
      <c r="IM651"/>
      <c r="IN651"/>
      <c r="IO651"/>
      <c r="IP651"/>
      <c r="IQ651"/>
      <c r="IR651"/>
      <c r="IS651"/>
      <c r="IT651"/>
      <c r="IU651"/>
      <c r="IV651"/>
    </row>
    <row r="652" spans="1:256" ht="26.25" customHeight="1" x14ac:dyDescent="0.2">
      <c r="A652" s="137">
        <v>2</v>
      </c>
      <c r="B652" s="140" t="s">
        <v>1435</v>
      </c>
      <c r="C652" s="137"/>
      <c r="D652" s="340">
        <v>585.6</v>
      </c>
      <c r="E652"/>
      <c r="F652"/>
      <c r="G652"/>
      <c r="H652"/>
      <c r="I652"/>
      <c r="J652"/>
      <c r="K652"/>
      <c r="L652"/>
      <c r="M652"/>
      <c r="N652"/>
      <c r="O652"/>
      <c r="P652"/>
      <c r="Q652"/>
      <c r="R652"/>
      <c r="S652"/>
      <c r="T652"/>
      <c r="U652"/>
      <c r="V652"/>
      <c r="W652"/>
      <c r="X652"/>
      <c r="Y652"/>
      <c r="Z652"/>
      <c r="AA652"/>
      <c r="AB652"/>
      <c r="AC652"/>
      <c r="AD652"/>
      <c r="AE652"/>
      <c r="AF652"/>
      <c r="AG652"/>
      <c r="AH652"/>
      <c r="AI652"/>
      <c r="AJ652"/>
      <c r="AK652"/>
      <c r="AL652"/>
      <c r="AM652"/>
      <c r="AN652"/>
      <c r="AO652"/>
      <c r="AP652"/>
      <c r="AQ652"/>
      <c r="AR652"/>
      <c r="AS652"/>
      <c r="AT652"/>
      <c r="AU652"/>
      <c r="AV652"/>
      <c r="AW652"/>
      <c r="AX652"/>
      <c r="AY652"/>
      <c r="AZ652"/>
      <c r="BA652"/>
      <c r="BB652"/>
      <c r="BC652"/>
      <c r="BD652"/>
      <c r="BE652"/>
      <c r="BF652"/>
      <c r="BG652"/>
      <c r="BH652"/>
      <c r="BI652"/>
      <c r="BJ652"/>
      <c r="BK652"/>
      <c r="BL652"/>
      <c r="BM652"/>
      <c r="BN652"/>
      <c r="BO652"/>
      <c r="BP652"/>
      <c r="BQ652"/>
      <c r="BR652"/>
      <c r="BS652"/>
      <c r="BT652"/>
      <c r="BU652"/>
      <c r="BV652"/>
      <c r="BW652"/>
      <c r="BX652"/>
      <c r="BY652"/>
      <c r="BZ652"/>
      <c r="CA652"/>
      <c r="CB652"/>
      <c r="CC652"/>
      <c r="CD652"/>
      <c r="CE652"/>
      <c r="CF652"/>
      <c r="CG652"/>
      <c r="CH652"/>
      <c r="CI652"/>
      <c r="CJ652"/>
      <c r="CK652"/>
      <c r="CL652"/>
      <c r="CM652"/>
      <c r="CN652"/>
      <c r="CO652"/>
      <c r="CP652"/>
      <c r="CQ652"/>
      <c r="CR652"/>
      <c r="CS652"/>
      <c r="CT652"/>
      <c r="CU652"/>
      <c r="CV652"/>
      <c r="CW652"/>
      <c r="CX652"/>
      <c r="CY652"/>
      <c r="CZ652"/>
      <c r="DA652"/>
      <c r="DB652"/>
      <c r="DC652"/>
      <c r="DD652"/>
      <c r="DE652"/>
      <c r="DF652"/>
      <c r="DG652"/>
      <c r="DH652"/>
      <c r="DI652"/>
      <c r="DJ652"/>
      <c r="DK652"/>
      <c r="DL652"/>
      <c r="DM652"/>
      <c r="DN652"/>
      <c r="DO652"/>
      <c r="DP652"/>
      <c r="DQ652"/>
      <c r="DR652"/>
      <c r="DS652"/>
      <c r="DT652"/>
      <c r="DU652"/>
      <c r="DV652"/>
      <c r="DW652"/>
      <c r="DX652"/>
      <c r="DY652"/>
      <c r="DZ652"/>
      <c r="EA652"/>
      <c r="EB652"/>
      <c r="EC652"/>
      <c r="ED652"/>
      <c r="EE652"/>
      <c r="EF652"/>
      <c r="EG652"/>
      <c r="EH652"/>
      <c r="EI652"/>
      <c r="EJ652"/>
      <c r="EK652"/>
      <c r="EL652"/>
      <c r="EM652"/>
      <c r="EN652"/>
      <c r="EO652"/>
      <c r="EP652"/>
      <c r="EQ652"/>
      <c r="ER652"/>
      <c r="ES652"/>
      <c r="ET652"/>
      <c r="EU652"/>
      <c r="EV652"/>
      <c r="EW652"/>
      <c r="EX652"/>
      <c r="EY652"/>
      <c r="EZ652"/>
      <c r="FA652"/>
      <c r="FB652"/>
      <c r="FC652"/>
      <c r="FD652"/>
      <c r="FE652"/>
      <c r="FF652"/>
      <c r="FG652"/>
      <c r="FH652"/>
      <c r="FI652"/>
      <c r="FJ652"/>
      <c r="FK652"/>
      <c r="FL652"/>
      <c r="FM652"/>
      <c r="FN652"/>
      <c r="FO652"/>
      <c r="FP652"/>
      <c r="FQ652"/>
      <c r="FR652"/>
      <c r="FS652"/>
      <c r="FT652"/>
      <c r="FU652"/>
      <c r="FV652"/>
      <c r="FW652"/>
      <c r="FX652"/>
      <c r="FY652"/>
      <c r="FZ652"/>
      <c r="GA652"/>
      <c r="GB652"/>
      <c r="GC652"/>
      <c r="GD652"/>
      <c r="GE652"/>
      <c r="GF652"/>
      <c r="GG652"/>
      <c r="GH652"/>
      <c r="GI652"/>
      <c r="GJ652"/>
      <c r="GK652"/>
      <c r="GL652"/>
      <c r="GM652"/>
      <c r="GN652"/>
      <c r="GO652"/>
      <c r="GP652"/>
      <c r="GQ652"/>
      <c r="GR652"/>
      <c r="GS652"/>
      <c r="GT652"/>
      <c r="GU652"/>
      <c r="GV652"/>
      <c r="GW652"/>
      <c r="GX652"/>
      <c r="GY652"/>
      <c r="GZ652"/>
      <c r="HA652"/>
      <c r="HB652"/>
      <c r="HC652"/>
      <c r="HD652"/>
      <c r="HE652"/>
      <c r="HF652"/>
      <c r="HG652"/>
      <c r="HH652"/>
      <c r="HI652"/>
      <c r="HJ652"/>
      <c r="HK652"/>
      <c r="HL652"/>
      <c r="HM652"/>
      <c r="HN652"/>
      <c r="HO652"/>
      <c r="HP652"/>
      <c r="HQ652"/>
      <c r="HR652"/>
      <c r="HS652"/>
      <c r="HT652"/>
      <c r="HU652"/>
      <c r="HV652"/>
      <c r="HW652"/>
      <c r="HX652"/>
      <c r="HY652"/>
      <c r="HZ652"/>
      <c r="IA652"/>
      <c r="IB652"/>
      <c r="IC652"/>
      <c r="ID652"/>
      <c r="IE652"/>
      <c r="IF652"/>
      <c r="IG652"/>
      <c r="IH652"/>
      <c r="II652"/>
      <c r="IJ652"/>
      <c r="IK652"/>
      <c r="IL652"/>
      <c r="IM652"/>
      <c r="IN652"/>
      <c r="IO652"/>
      <c r="IP652"/>
      <c r="IQ652"/>
      <c r="IR652"/>
      <c r="IS652"/>
      <c r="IT652"/>
      <c r="IU652"/>
      <c r="IV652"/>
    </row>
    <row r="653" spans="1:256" s="152" customFormat="1" ht="26.25" customHeight="1" x14ac:dyDescent="0.2">
      <c r="A653" s="137">
        <v>3</v>
      </c>
      <c r="B653" s="140" t="s">
        <v>1337</v>
      </c>
      <c r="C653" s="137">
        <v>2018</v>
      </c>
      <c r="D653" s="340">
        <v>2400</v>
      </c>
    </row>
    <row r="654" spans="1:256" s="152" customFormat="1" ht="26.25" customHeight="1" x14ac:dyDescent="0.2">
      <c r="A654" s="137">
        <v>4</v>
      </c>
      <c r="B654" s="140" t="s">
        <v>1424</v>
      </c>
      <c r="C654" s="137">
        <v>2018</v>
      </c>
      <c r="D654" s="340">
        <v>180</v>
      </c>
    </row>
    <row r="655" spans="1:256" s="152" customFormat="1" ht="26.25" customHeight="1" x14ac:dyDescent="0.2">
      <c r="A655" s="137">
        <v>5</v>
      </c>
      <c r="B655" s="140" t="s">
        <v>1425</v>
      </c>
      <c r="C655" s="137">
        <v>2016</v>
      </c>
      <c r="D655" s="340">
        <v>1499</v>
      </c>
    </row>
    <row r="656" spans="1:256" ht="26.25" customHeight="1" x14ac:dyDescent="0.2">
      <c r="A656" s="137"/>
      <c r="B656" s="146" t="s">
        <v>457</v>
      </c>
      <c r="C656" s="145"/>
      <c r="D656" s="342">
        <f>SUM(D651:D655)</f>
        <v>5664.6</v>
      </c>
      <c r="E656" s="152"/>
      <c r="F656" s="152"/>
      <c r="G656"/>
      <c r="H656"/>
      <c r="I656"/>
      <c r="J656"/>
      <c r="K656"/>
      <c r="L656"/>
      <c r="M656"/>
      <c r="N656"/>
      <c r="O656"/>
      <c r="P656"/>
      <c r="Q656"/>
      <c r="R656"/>
      <c r="S656"/>
      <c r="T656"/>
      <c r="U656"/>
      <c r="V656"/>
      <c r="W656"/>
      <c r="X656"/>
      <c r="Y656"/>
      <c r="Z656"/>
      <c r="AA656"/>
      <c r="AB656"/>
      <c r="AC656"/>
      <c r="AD656"/>
      <c r="AE656"/>
      <c r="AF656"/>
      <c r="AG656"/>
      <c r="AH656"/>
      <c r="AI656"/>
      <c r="AJ656"/>
      <c r="AK656"/>
      <c r="AL656"/>
      <c r="AM656"/>
      <c r="AN656"/>
      <c r="AO656"/>
      <c r="AP656"/>
      <c r="AQ656"/>
      <c r="AR656"/>
      <c r="AS656"/>
      <c r="AT656"/>
      <c r="AU656"/>
      <c r="AV656"/>
      <c r="AW656"/>
      <c r="AX656"/>
      <c r="AY656"/>
      <c r="AZ656"/>
      <c r="BA656"/>
      <c r="BB656"/>
      <c r="BC656"/>
      <c r="BD656"/>
      <c r="BE656"/>
      <c r="BF656"/>
      <c r="BG656"/>
      <c r="BH656"/>
      <c r="BI656"/>
      <c r="BJ656"/>
      <c r="BK656"/>
      <c r="BL656"/>
      <c r="BM656"/>
      <c r="BN656"/>
      <c r="BO656"/>
      <c r="BP656"/>
      <c r="BQ656"/>
      <c r="BR656"/>
      <c r="BS656"/>
      <c r="BT656"/>
      <c r="BU656"/>
      <c r="BV656"/>
      <c r="BW656"/>
      <c r="BX656"/>
      <c r="BY656"/>
      <c r="BZ656"/>
      <c r="CA656"/>
      <c r="CB656"/>
      <c r="CC656"/>
      <c r="CD656"/>
      <c r="CE656"/>
      <c r="CF656"/>
      <c r="CG656"/>
      <c r="CH656"/>
      <c r="CI656"/>
      <c r="CJ656"/>
      <c r="CK656"/>
      <c r="CL656"/>
      <c r="CM656"/>
      <c r="CN656"/>
      <c r="CO656"/>
      <c r="CP656"/>
      <c r="CQ656"/>
      <c r="CR656"/>
      <c r="CS656"/>
      <c r="CT656"/>
      <c r="CU656"/>
      <c r="CV656"/>
      <c r="CW656"/>
      <c r="CX656"/>
      <c r="CY656"/>
      <c r="CZ656"/>
      <c r="DA656"/>
      <c r="DB656"/>
      <c r="DC656"/>
      <c r="DD656"/>
      <c r="DE656"/>
      <c r="DF656"/>
      <c r="DG656"/>
      <c r="DH656"/>
      <c r="DI656"/>
      <c r="DJ656"/>
      <c r="DK656"/>
      <c r="DL656"/>
      <c r="DM656"/>
      <c r="DN656"/>
      <c r="DO656"/>
      <c r="DP656"/>
      <c r="DQ656"/>
      <c r="DR656"/>
      <c r="DS656"/>
      <c r="DT656"/>
      <c r="DU656"/>
      <c r="DV656"/>
      <c r="DW656"/>
      <c r="DX656"/>
      <c r="DY656"/>
      <c r="DZ656"/>
      <c r="EA656"/>
      <c r="EB656"/>
      <c r="EC656"/>
      <c r="ED656"/>
      <c r="EE656"/>
      <c r="EF656"/>
      <c r="EG656"/>
      <c r="EH656"/>
      <c r="EI656"/>
      <c r="EJ656"/>
      <c r="EK656"/>
      <c r="EL656"/>
      <c r="EM656"/>
      <c r="EN656"/>
      <c r="EO656"/>
      <c r="EP656"/>
      <c r="EQ656"/>
      <c r="ER656"/>
      <c r="ES656"/>
      <c r="ET656"/>
      <c r="EU656"/>
      <c r="EV656"/>
      <c r="EW656"/>
      <c r="EX656"/>
      <c r="EY656"/>
      <c r="EZ656"/>
      <c r="FA656"/>
      <c r="FB656"/>
      <c r="FC656"/>
      <c r="FD656"/>
      <c r="FE656"/>
      <c r="FF656"/>
      <c r="FG656"/>
      <c r="FH656"/>
      <c r="FI656"/>
      <c r="FJ656"/>
      <c r="FK656"/>
      <c r="FL656"/>
      <c r="FM656"/>
      <c r="FN656"/>
      <c r="FO656"/>
      <c r="FP656"/>
      <c r="FQ656"/>
      <c r="FR656"/>
      <c r="FS656"/>
      <c r="FT656"/>
      <c r="FU656"/>
      <c r="FV656"/>
      <c r="FW656"/>
      <c r="FX656"/>
      <c r="FY656"/>
      <c r="FZ656"/>
      <c r="GA656"/>
      <c r="GB656"/>
      <c r="GC656"/>
      <c r="GD656"/>
      <c r="GE656"/>
      <c r="GF656"/>
      <c r="GG656"/>
      <c r="GH656"/>
      <c r="GI656"/>
      <c r="GJ656"/>
      <c r="GK656"/>
      <c r="GL656"/>
      <c r="GM656"/>
      <c r="GN656"/>
      <c r="GO656"/>
      <c r="GP656"/>
      <c r="GQ656"/>
      <c r="GR656"/>
      <c r="GS656"/>
      <c r="GT656"/>
      <c r="GU656"/>
      <c r="GV656"/>
      <c r="GW656"/>
      <c r="GX656"/>
      <c r="GY656"/>
      <c r="GZ656"/>
      <c r="HA656"/>
      <c r="HB656"/>
      <c r="HC656"/>
      <c r="HD656"/>
      <c r="HE656"/>
      <c r="HF656"/>
      <c r="HG656"/>
      <c r="HH656"/>
      <c r="HI656"/>
      <c r="HJ656"/>
      <c r="HK656"/>
      <c r="HL656"/>
      <c r="HM656"/>
      <c r="HN656"/>
      <c r="HO656"/>
      <c r="HP656"/>
      <c r="HQ656"/>
      <c r="HR656"/>
      <c r="HS656"/>
      <c r="HT656"/>
      <c r="HU656"/>
      <c r="HV656"/>
      <c r="HW656"/>
      <c r="HX656"/>
      <c r="HY656"/>
      <c r="HZ656"/>
      <c r="IA656"/>
      <c r="IB656"/>
      <c r="IC656"/>
      <c r="ID656"/>
      <c r="IE656"/>
      <c r="IF656"/>
      <c r="IG656"/>
      <c r="IH656"/>
      <c r="II656"/>
      <c r="IJ656"/>
      <c r="IK656"/>
      <c r="IL656"/>
      <c r="IM656"/>
      <c r="IN656"/>
      <c r="IO656"/>
      <c r="IP656"/>
      <c r="IQ656"/>
      <c r="IR656"/>
      <c r="IS656"/>
      <c r="IT656"/>
      <c r="IU656"/>
      <c r="IV656"/>
    </row>
    <row r="658" spans="1:256" ht="26.25" customHeight="1" x14ac:dyDescent="0.2">
      <c r="A658" s="428" t="s">
        <v>1436</v>
      </c>
      <c r="B658" s="428"/>
      <c r="C658" s="428"/>
      <c r="D658" s="428"/>
      <c r="E658" s="152"/>
      <c r="F658" s="152"/>
      <c r="G658"/>
      <c r="H658"/>
      <c r="I658"/>
      <c r="J658"/>
      <c r="K658"/>
      <c r="L658"/>
      <c r="M658"/>
      <c r="N658"/>
      <c r="O658"/>
      <c r="P658"/>
      <c r="Q658"/>
      <c r="R658"/>
      <c r="S658"/>
      <c r="T658"/>
      <c r="U658"/>
      <c r="V658"/>
      <c r="W658"/>
      <c r="X658"/>
      <c r="Y658"/>
      <c r="Z658"/>
      <c r="AA658"/>
      <c r="AB658"/>
      <c r="AC658"/>
      <c r="AD658"/>
      <c r="AE658"/>
      <c r="AF658"/>
      <c r="AG658"/>
      <c r="AH658"/>
      <c r="AI658"/>
      <c r="AJ658"/>
      <c r="AK658"/>
      <c r="AL658"/>
      <c r="AM658"/>
      <c r="AN658"/>
      <c r="AO658"/>
      <c r="AP658"/>
      <c r="AQ658"/>
      <c r="AR658"/>
      <c r="AS658"/>
      <c r="AT658"/>
      <c r="AU658"/>
      <c r="AV658"/>
      <c r="AW658"/>
      <c r="AX658"/>
      <c r="AY658"/>
      <c r="AZ658"/>
      <c r="BA658"/>
      <c r="BB658"/>
      <c r="BC658"/>
      <c r="BD658"/>
      <c r="BE658"/>
      <c r="BF658"/>
      <c r="BG658"/>
      <c r="BH658"/>
      <c r="BI658"/>
      <c r="BJ658"/>
      <c r="BK658"/>
      <c r="BL658"/>
      <c r="BM658"/>
      <c r="BN658"/>
      <c r="BO658"/>
      <c r="BP658"/>
      <c r="BQ658"/>
      <c r="BR658"/>
      <c r="BS658"/>
      <c r="BT658"/>
      <c r="BU658"/>
      <c r="BV658"/>
      <c r="BW658"/>
      <c r="BX658"/>
      <c r="BY658"/>
      <c r="BZ658"/>
      <c r="CA658"/>
      <c r="CB658"/>
      <c r="CC658"/>
      <c r="CD658"/>
      <c r="CE658"/>
      <c r="CF658"/>
      <c r="CG658"/>
      <c r="CH658"/>
      <c r="CI658"/>
      <c r="CJ658"/>
      <c r="CK658"/>
      <c r="CL658"/>
      <c r="CM658"/>
      <c r="CN658"/>
      <c r="CO658"/>
      <c r="CP658"/>
      <c r="CQ658"/>
      <c r="CR658"/>
      <c r="CS658"/>
      <c r="CT658"/>
      <c r="CU658"/>
      <c r="CV658"/>
      <c r="CW658"/>
      <c r="CX658"/>
      <c r="CY658"/>
      <c r="CZ658"/>
      <c r="DA658"/>
      <c r="DB658"/>
      <c r="DC658"/>
      <c r="DD658"/>
      <c r="DE658"/>
      <c r="DF658"/>
      <c r="DG658"/>
      <c r="DH658"/>
      <c r="DI658"/>
      <c r="DJ658"/>
      <c r="DK658"/>
      <c r="DL658"/>
      <c r="DM658"/>
      <c r="DN658"/>
      <c r="DO658"/>
      <c r="DP658"/>
      <c r="DQ658"/>
      <c r="DR658"/>
      <c r="DS658"/>
      <c r="DT658"/>
      <c r="DU658"/>
      <c r="DV658"/>
      <c r="DW658"/>
      <c r="DX658"/>
      <c r="DY658"/>
      <c r="DZ658"/>
      <c r="EA658"/>
      <c r="EB658"/>
      <c r="EC658"/>
      <c r="ED658"/>
      <c r="EE658"/>
      <c r="EF658"/>
      <c r="EG658"/>
      <c r="EH658"/>
      <c r="EI658"/>
      <c r="EJ658"/>
      <c r="EK658"/>
      <c r="EL658"/>
      <c r="EM658"/>
      <c r="EN658"/>
      <c r="EO658"/>
      <c r="EP658"/>
      <c r="EQ658"/>
      <c r="ER658"/>
      <c r="ES658"/>
      <c r="ET658"/>
      <c r="EU658"/>
      <c r="EV658"/>
      <c r="EW658"/>
      <c r="EX658"/>
      <c r="EY658"/>
      <c r="EZ658"/>
      <c r="FA658"/>
      <c r="FB658"/>
      <c r="FC658"/>
      <c r="FD658"/>
      <c r="FE658"/>
      <c r="FF658"/>
      <c r="FG658"/>
      <c r="FH658"/>
      <c r="FI658"/>
      <c r="FJ658"/>
      <c r="FK658"/>
      <c r="FL658"/>
      <c r="FM658"/>
      <c r="FN658"/>
      <c r="FO658"/>
      <c r="FP658"/>
      <c r="FQ658"/>
      <c r="FR658"/>
      <c r="FS658"/>
      <c r="FT658"/>
      <c r="FU658"/>
      <c r="FV658"/>
      <c r="FW658"/>
      <c r="FX658"/>
      <c r="FY658"/>
      <c r="FZ658"/>
      <c r="GA658"/>
      <c r="GB658"/>
      <c r="GC658"/>
      <c r="GD658"/>
      <c r="GE658"/>
      <c r="GF658"/>
      <c r="GG658"/>
      <c r="GH658"/>
      <c r="GI658"/>
      <c r="GJ658"/>
      <c r="GK658"/>
      <c r="GL658"/>
      <c r="GM658"/>
      <c r="GN658"/>
      <c r="GO658"/>
      <c r="GP658"/>
      <c r="GQ658"/>
      <c r="GR658"/>
      <c r="GS658"/>
      <c r="GT658"/>
      <c r="GU658"/>
      <c r="GV658"/>
      <c r="GW658"/>
      <c r="GX658"/>
      <c r="GY658"/>
      <c r="GZ658"/>
      <c r="HA658"/>
      <c r="HB658"/>
      <c r="HC658"/>
      <c r="HD658"/>
      <c r="HE658"/>
      <c r="HF658"/>
      <c r="HG658"/>
      <c r="HH658"/>
      <c r="HI658"/>
      <c r="HJ658"/>
      <c r="HK658"/>
      <c r="HL658"/>
      <c r="HM658"/>
      <c r="HN658"/>
      <c r="HO658"/>
      <c r="HP658"/>
      <c r="HQ658"/>
      <c r="HR658"/>
      <c r="HS658"/>
      <c r="HT658"/>
      <c r="HU658"/>
      <c r="HV658"/>
      <c r="HW658"/>
      <c r="HX658"/>
      <c r="HY658"/>
      <c r="HZ658"/>
      <c r="IA658"/>
      <c r="IB658"/>
      <c r="IC658"/>
      <c r="ID658"/>
      <c r="IE658"/>
      <c r="IF658"/>
      <c r="IG658"/>
      <c r="IH658"/>
      <c r="II658"/>
      <c r="IJ658"/>
      <c r="IK658"/>
      <c r="IL658"/>
      <c r="IM658"/>
      <c r="IN658"/>
      <c r="IO658"/>
      <c r="IP658"/>
      <c r="IQ658"/>
      <c r="IR658"/>
      <c r="IS658"/>
      <c r="IT658"/>
      <c r="IU658"/>
      <c r="IV658"/>
    </row>
    <row r="659" spans="1:256" s="152" customFormat="1" ht="26.25" customHeight="1" x14ac:dyDescent="0.2">
      <c r="A659" s="427" t="s">
        <v>1014</v>
      </c>
      <c r="B659" s="427"/>
      <c r="C659" s="427"/>
      <c r="D659" s="427"/>
    </row>
    <row r="660" spans="1:256" ht="26.25" customHeight="1" x14ac:dyDescent="0.2">
      <c r="A660" s="159">
        <v>1</v>
      </c>
      <c r="B660" s="160" t="s">
        <v>1437</v>
      </c>
      <c r="C660" s="159">
        <v>2013</v>
      </c>
      <c r="D660" s="347">
        <v>429.99</v>
      </c>
      <c r="E660"/>
      <c r="F660"/>
      <c r="G660"/>
      <c r="H660"/>
      <c r="I660"/>
      <c r="J660"/>
      <c r="K660"/>
      <c r="L660"/>
      <c r="M660"/>
      <c r="N660"/>
      <c r="O660"/>
      <c r="P660"/>
      <c r="Q660"/>
      <c r="R660"/>
      <c r="S660"/>
      <c r="T660"/>
      <c r="U660"/>
      <c r="V660"/>
      <c r="W660"/>
      <c r="X660"/>
      <c r="Y660"/>
      <c r="Z660"/>
      <c r="AA660"/>
      <c r="AB660"/>
      <c r="AC660"/>
      <c r="AD660"/>
      <c r="AE660"/>
      <c r="AF660"/>
      <c r="AG660"/>
      <c r="AH660"/>
      <c r="AI660"/>
      <c r="AJ660"/>
      <c r="AK660"/>
      <c r="AL660"/>
      <c r="AM660"/>
      <c r="AN660"/>
      <c r="AO660"/>
      <c r="AP660"/>
      <c r="AQ660"/>
      <c r="AR660"/>
      <c r="AS660"/>
      <c r="AT660"/>
      <c r="AU660"/>
      <c r="AV660"/>
      <c r="AW660"/>
      <c r="AX660"/>
      <c r="AY660"/>
      <c r="AZ660"/>
      <c r="BA660"/>
      <c r="BB660"/>
      <c r="BC660"/>
      <c r="BD660"/>
      <c r="BE660"/>
      <c r="BF660"/>
      <c r="BG660"/>
      <c r="BH660"/>
      <c r="BI660"/>
      <c r="BJ660"/>
      <c r="BK660"/>
      <c r="BL660"/>
      <c r="BM660"/>
      <c r="BN660"/>
      <c r="BO660"/>
      <c r="BP660"/>
      <c r="BQ660"/>
      <c r="BR660"/>
      <c r="BS660"/>
      <c r="BT660"/>
      <c r="BU660"/>
      <c r="BV660"/>
      <c r="BW660"/>
      <c r="BX660"/>
      <c r="BY660"/>
      <c r="BZ660"/>
      <c r="CA660"/>
      <c r="CB660"/>
      <c r="CC660"/>
      <c r="CD660"/>
      <c r="CE660"/>
      <c r="CF660"/>
      <c r="CG660"/>
      <c r="CH660"/>
      <c r="CI660"/>
      <c r="CJ660"/>
      <c r="CK660"/>
      <c r="CL660"/>
      <c r="CM660"/>
      <c r="CN660"/>
      <c r="CO660"/>
      <c r="CP660"/>
      <c r="CQ660"/>
      <c r="CR660"/>
      <c r="CS660"/>
      <c r="CT660"/>
      <c r="CU660"/>
      <c r="CV660"/>
      <c r="CW660"/>
      <c r="CX660"/>
      <c r="CY660"/>
      <c r="CZ660"/>
      <c r="DA660"/>
      <c r="DB660"/>
      <c r="DC660"/>
      <c r="DD660"/>
      <c r="DE660"/>
      <c r="DF660"/>
      <c r="DG660"/>
      <c r="DH660"/>
      <c r="DI660"/>
      <c r="DJ660"/>
      <c r="DK660"/>
      <c r="DL660"/>
      <c r="DM660"/>
      <c r="DN660"/>
      <c r="DO660"/>
      <c r="DP660"/>
      <c r="DQ660"/>
      <c r="DR660"/>
      <c r="DS660"/>
      <c r="DT660"/>
      <c r="DU660"/>
      <c r="DV660"/>
      <c r="DW660"/>
      <c r="DX660"/>
      <c r="DY660"/>
      <c r="DZ660"/>
      <c r="EA660"/>
      <c r="EB660"/>
      <c r="EC660"/>
      <c r="ED660"/>
      <c r="EE660"/>
      <c r="EF660"/>
      <c r="EG660"/>
      <c r="EH660"/>
      <c r="EI660"/>
      <c r="EJ660"/>
      <c r="EK660"/>
      <c r="EL660"/>
      <c r="EM660"/>
      <c r="EN660"/>
      <c r="EO660"/>
      <c r="EP660"/>
      <c r="EQ660"/>
      <c r="ER660"/>
      <c r="ES660"/>
      <c r="ET660"/>
      <c r="EU660"/>
      <c r="EV660"/>
      <c r="EW660"/>
      <c r="EX660"/>
      <c r="EY660"/>
      <c r="EZ660"/>
      <c r="FA660"/>
      <c r="FB660"/>
      <c r="FC660"/>
      <c r="FD660"/>
      <c r="FE660"/>
      <c r="FF660"/>
      <c r="FG660"/>
      <c r="FH660"/>
      <c r="FI660"/>
      <c r="FJ660"/>
      <c r="FK660"/>
      <c r="FL660"/>
      <c r="FM660"/>
      <c r="FN660"/>
      <c r="FO660"/>
      <c r="FP660"/>
      <c r="FQ660"/>
      <c r="FR660"/>
      <c r="FS660"/>
      <c r="FT660"/>
      <c r="FU660"/>
      <c r="FV660"/>
      <c r="FW660"/>
      <c r="FX660"/>
      <c r="FY660"/>
      <c r="FZ660"/>
      <c r="GA660"/>
      <c r="GB660"/>
      <c r="GC660"/>
      <c r="GD660"/>
      <c r="GE660"/>
      <c r="GF660"/>
      <c r="GG660"/>
      <c r="GH660"/>
      <c r="GI660"/>
      <c r="GJ660"/>
      <c r="GK660"/>
      <c r="GL660"/>
      <c r="GM660"/>
      <c r="GN660"/>
      <c r="GO660"/>
      <c r="GP660"/>
      <c r="GQ660"/>
      <c r="GR660"/>
      <c r="GS660"/>
      <c r="GT660"/>
      <c r="GU660"/>
      <c r="GV660"/>
      <c r="GW660"/>
      <c r="GX660"/>
      <c r="GY660"/>
      <c r="GZ660"/>
      <c r="HA660"/>
      <c r="HB660"/>
      <c r="HC660"/>
      <c r="HD660"/>
      <c r="HE660"/>
      <c r="HF660"/>
      <c r="HG660"/>
      <c r="HH660"/>
      <c r="HI660"/>
      <c r="HJ660"/>
      <c r="HK660"/>
      <c r="HL660"/>
      <c r="HM660"/>
      <c r="HN660"/>
      <c r="HO660"/>
      <c r="HP660"/>
      <c r="HQ660"/>
      <c r="HR660"/>
      <c r="HS660"/>
      <c r="HT660"/>
      <c r="HU660"/>
      <c r="HV660"/>
      <c r="HW660"/>
      <c r="HX660"/>
      <c r="HY660"/>
      <c r="HZ660"/>
      <c r="IA660"/>
      <c r="IB660"/>
      <c r="IC660"/>
      <c r="ID660"/>
      <c r="IE660"/>
      <c r="IF660"/>
      <c r="IG660"/>
      <c r="IH660"/>
      <c r="II660"/>
      <c r="IJ660"/>
      <c r="IK660"/>
      <c r="IL660"/>
      <c r="IM660"/>
      <c r="IN660"/>
      <c r="IO660"/>
      <c r="IP660"/>
      <c r="IQ660"/>
      <c r="IR660"/>
      <c r="IS660"/>
      <c r="IT660"/>
      <c r="IU660"/>
      <c r="IV660"/>
    </row>
    <row r="661" spans="1:256" ht="26.25" customHeight="1" x14ac:dyDescent="0.2">
      <c r="A661" s="159">
        <v>2</v>
      </c>
      <c r="B661" s="160" t="s">
        <v>1438</v>
      </c>
      <c r="C661" s="159">
        <v>2015</v>
      </c>
      <c r="D661" s="347">
        <v>2695.23</v>
      </c>
      <c r="E661" s="152"/>
      <c r="F661" s="152"/>
      <c r="G661"/>
      <c r="H661"/>
      <c r="I661"/>
      <c r="J661"/>
      <c r="K661"/>
      <c r="L661"/>
      <c r="M661"/>
      <c r="N661"/>
      <c r="O661"/>
      <c r="P661"/>
      <c r="Q661"/>
      <c r="R661"/>
      <c r="S661"/>
      <c r="T661"/>
      <c r="U661"/>
      <c r="V661"/>
      <c r="W661"/>
      <c r="X661"/>
      <c r="Y661"/>
      <c r="Z661"/>
      <c r="AA661"/>
      <c r="AB661"/>
      <c r="AC661"/>
      <c r="AD661"/>
      <c r="AE661"/>
      <c r="AF661"/>
      <c r="AG661"/>
      <c r="AH661"/>
      <c r="AI661"/>
      <c r="AJ661"/>
      <c r="AK661"/>
      <c r="AL661"/>
      <c r="AM661"/>
      <c r="AN661"/>
      <c r="AO661"/>
      <c r="AP661"/>
      <c r="AQ661"/>
      <c r="AR661"/>
      <c r="AS661"/>
      <c r="AT661"/>
      <c r="AU661"/>
      <c r="AV661"/>
      <c r="AW661"/>
      <c r="AX661"/>
      <c r="AY661"/>
      <c r="AZ661"/>
      <c r="BA661"/>
      <c r="BB661"/>
      <c r="BC661"/>
      <c r="BD661"/>
      <c r="BE661"/>
      <c r="BF661"/>
      <c r="BG661"/>
      <c r="BH661"/>
      <c r="BI661"/>
      <c r="BJ661"/>
      <c r="BK661"/>
      <c r="BL661"/>
      <c r="BM661"/>
      <c r="BN661"/>
      <c r="BO661"/>
      <c r="BP661"/>
      <c r="BQ661"/>
      <c r="BR661"/>
      <c r="BS661"/>
      <c r="BT661"/>
      <c r="BU661"/>
      <c r="BV661"/>
      <c r="BW661"/>
      <c r="BX661"/>
      <c r="BY661"/>
      <c r="BZ661"/>
      <c r="CA661"/>
      <c r="CB661"/>
      <c r="CC661"/>
      <c r="CD661"/>
      <c r="CE661"/>
      <c r="CF661"/>
      <c r="CG661"/>
      <c r="CH661"/>
      <c r="CI661"/>
      <c r="CJ661"/>
      <c r="CK661"/>
      <c r="CL661"/>
      <c r="CM661"/>
      <c r="CN661"/>
      <c r="CO661"/>
      <c r="CP661"/>
      <c r="CQ661"/>
      <c r="CR661"/>
      <c r="CS661"/>
      <c r="CT661"/>
      <c r="CU661"/>
      <c r="CV661"/>
      <c r="CW661"/>
      <c r="CX661"/>
      <c r="CY661"/>
      <c r="CZ661"/>
      <c r="DA661"/>
      <c r="DB661"/>
      <c r="DC661"/>
      <c r="DD661"/>
      <c r="DE661"/>
      <c r="DF661"/>
      <c r="DG661"/>
      <c r="DH661"/>
      <c r="DI661"/>
      <c r="DJ661"/>
      <c r="DK661"/>
      <c r="DL661"/>
      <c r="DM661"/>
      <c r="DN661"/>
      <c r="DO661"/>
      <c r="DP661"/>
      <c r="DQ661"/>
      <c r="DR661"/>
      <c r="DS661"/>
      <c r="DT661"/>
      <c r="DU661"/>
      <c r="DV661"/>
      <c r="DW661"/>
      <c r="DX661"/>
      <c r="DY661"/>
      <c r="DZ661"/>
      <c r="EA661"/>
      <c r="EB661"/>
      <c r="EC661"/>
      <c r="ED661"/>
      <c r="EE661"/>
      <c r="EF661"/>
      <c r="EG661"/>
      <c r="EH661"/>
      <c r="EI661"/>
      <c r="EJ661"/>
      <c r="EK661"/>
      <c r="EL661"/>
      <c r="EM661"/>
      <c r="EN661"/>
      <c r="EO661"/>
      <c r="EP661"/>
      <c r="EQ661"/>
      <c r="ER661"/>
      <c r="ES661"/>
      <c r="ET661"/>
      <c r="EU661"/>
      <c r="EV661"/>
      <c r="EW661"/>
      <c r="EX661"/>
      <c r="EY661"/>
      <c r="EZ661"/>
      <c r="FA661"/>
      <c r="FB661"/>
      <c r="FC661"/>
      <c r="FD661"/>
      <c r="FE661"/>
      <c r="FF661"/>
      <c r="FG661"/>
      <c r="FH661"/>
      <c r="FI661"/>
      <c r="FJ661"/>
      <c r="FK661"/>
      <c r="FL661"/>
      <c r="FM661"/>
      <c r="FN661"/>
      <c r="FO661"/>
      <c r="FP661"/>
      <c r="FQ661"/>
      <c r="FR661"/>
      <c r="FS661"/>
      <c r="FT661"/>
      <c r="FU661"/>
      <c r="FV661"/>
      <c r="FW661"/>
      <c r="FX661"/>
      <c r="FY661"/>
      <c r="FZ661"/>
      <c r="GA661"/>
      <c r="GB661"/>
      <c r="GC661"/>
      <c r="GD661"/>
      <c r="GE661"/>
      <c r="GF661"/>
      <c r="GG661"/>
      <c r="GH661"/>
      <c r="GI661"/>
      <c r="GJ661"/>
      <c r="GK661"/>
      <c r="GL661"/>
      <c r="GM661"/>
      <c r="GN661"/>
      <c r="GO661"/>
      <c r="GP661"/>
      <c r="GQ661"/>
      <c r="GR661"/>
      <c r="GS661"/>
      <c r="GT661"/>
      <c r="GU661"/>
      <c r="GV661"/>
      <c r="GW661"/>
      <c r="GX661"/>
      <c r="GY661"/>
      <c r="GZ661"/>
      <c r="HA661"/>
      <c r="HB661"/>
      <c r="HC661"/>
      <c r="HD661"/>
      <c r="HE661"/>
      <c r="HF661"/>
      <c r="HG661"/>
      <c r="HH661"/>
      <c r="HI661"/>
      <c r="HJ661"/>
      <c r="HK661"/>
      <c r="HL661"/>
      <c r="HM661"/>
      <c r="HN661"/>
      <c r="HO661"/>
      <c r="HP661"/>
      <c r="HQ661"/>
      <c r="HR661"/>
      <c r="HS661"/>
      <c r="HT661"/>
      <c r="HU661"/>
      <c r="HV661"/>
      <c r="HW661"/>
      <c r="HX661"/>
      <c r="HY661"/>
      <c r="HZ661"/>
      <c r="IA661"/>
      <c r="IB661"/>
      <c r="IC661"/>
      <c r="ID661"/>
      <c r="IE661"/>
      <c r="IF661"/>
      <c r="IG661"/>
      <c r="IH661"/>
      <c r="II661"/>
      <c r="IJ661"/>
      <c r="IK661"/>
      <c r="IL661"/>
      <c r="IM661"/>
      <c r="IN661"/>
      <c r="IO661"/>
      <c r="IP661"/>
      <c r="IQ661"/>
      <c r="IR661"/>
      <c r="IS661"/>
      <c r="IT661"/>
      <c r="IU661"/>
      <c r="IV661"/>
    </row>
    <row r="662" spans="1:256" ht="26.25" customHeight="1" x14ac:dyDescent="0.2">
      <c r="A662" s="137">
        <v>3</v>
      </c>
      <c r="B662" s="140" t="s">
        <v>1439</v>
      </c>
      <c r="C662" s="137">
        <v>2015</v>
      </c>
      <c r="D662" s="340">
        <v>4399.01</v>
      </c>
      <c r="E662"/>
      <c r="F662"/>
      <c r="G662"/>
      <c r="H662"/>
      <c r="I662"/>
      <c r="J662"/>
      <c r="K662"/>
      <c r="L662"/>
      <c r="M662"/>
      <c r="N662"/>
      <c r="O662"/>
      <c r="P662"/>
      <c r="Q662"/>
      <c r="R662"/>
      <c r="S662"/>
      <c r="T662"/>
      <c r="U662"/>
      <c r="V662"/>
      <c r="W662"/>
      <c r="X662"/>
      <c r="Y662"/>
      <c r="Z662"/>
      <c r="AA662"/>
      <c r="AB662"/>
      <c r="AC662"/>
      <c r="AD662"/>
      <c r="AE662"/>
      <c r="AF662"/>
      <c r="AG662"/>
      <c r="AH662"/>
      <c r="AI662"/>
      <c r="AJ662"/>
      <c r="AK662"/>
      <c r="AL662"/>
      <c r="AM662"/>
      <c r="AN662"/>
      <c r="AO662"/>
      <c r="AP662"/>
      <c r="AQ662"/>
      <c r="AR662"/>
      <c r="AS662"/>
      <c r="AT662"/>
      <c r="AU662"/>
      <c r="AV662"/>
      <c r="AW662"/>
      <c r="AX662"/>
      <c r="AY662"/>
      <c r="AZ662"/>
      <c r="BA662"/>
      <c r="BB662"/>
      <c r="BC662"/>
      <c r="BD662"/>
      <c r="BE662"/>
      <c r="BF662"/>
      <c r="BG662"/>
      <c r="BH662"/>
      <c r="BI662"/>
      <c r="BJ662"/>
      <c r="BK662"/>
      <c r="BL662"/>
      <c r="BM662"/>
      <c r="BN662"/>
      <c r="BO662"/>
      <c r="BP662"/>
      <c r="BQ662"/>
      <c r="BR662"/>
      <c r="BS662"/>
      <c r="BT662"/>
      <c r="BU662"/>
      <c r="BV662"/>
      <c r="BW662"/>
      <c r="BX662"/>
      <c r="BY662"/>
      <c r="BZ662"/>
      <c r="CA662"/>
      <c r="CB662"/>
      <c r="CC662"/>
      <c r="CD662"/>
      <c r="CE662"/>
      <c r="CF662"/>
      <c r="CG662"/>
      <c r="CH662"/>
      <c r="CI662"/>
      <c r="CJ662"/>
      <c r="CK662"/>
      <c r="CL662"/>
      <c r="CM662"/>
      <c r="CN662"/>
      <c r="CO662"/>
      <c r="CP662"/>
      <c r="CQ662"/>
      <c r="CR662"/>
      <c r="CS662"/>
      <c r="CT662"/>
      <c r="CU662"/>
      <c r="CV662"/>
      <c r="CW662"/>
      <c r="CX662"/>
      <c r="CY662"/>
      <c r="CZ662"/>
      <c r="DA662"/>
      <c r="DB662"/>
      <c r="DC662"/>
      <c r="DD662"/>
      <c r="DE662"/>
      <c r="DF662"/>
      <c r="DG662"/>
      <c r="DH662"/>
      <c r="DI662"/>
      <c r="DJ662"/>
      <c r="DK662"/>
      <c r="DL662"/>
      <c r="DM662"/>
      <c r="DN662"/>
      <c r="DO662"/>
      <c r="DP662"/>
      <c r="DQ662"/>
      <c r="DR662"/>
      <c r="DS662"/>
      <c r="DT662"/>
      <c r="DU662"/>
      <c r="DV662"/>
      <c r="DW662"/>
      <c r="DX662"/>
      <c r="DY662"/>
      <c r="DZ662"/>
      <c r="EA662"/>
      <c r="EB662"/>
      <c r="EC662"/>
      <c r="ED662"/>
      <c r="EE662"/>
      <c r="EF662"/>
      <c r="EG662"/>
      <c r="EH662"/>
      <c r="EI662"/>
      <c r="EJ662"/>
      <c r="EK662"/>
      <c r="EL662"/>
      <c r="EM662"/>
      <c r="EN662"/>
      <c r="EO662"/>
      <c r="EP662"/>
      <c r="EQ662"/>
      <c r="ER662"/>
      <c r="ES662"/>
      <c r="ET662"/>
      <c r="EU662"/>
      <c r="EV662"/>
      <c r="EW662"/>
      <c r="EX662"/>
      <c r="EY662"/>
      <c r="EZ662"/>
      <c r="FA662"/>
      <c r="FB662"/>
      <c r="FC662"/>
      <c r="FD662"/>
      <c r="FE662"/>
      <c r="FF662"/>
      <c r="FG662"/>
      <c r="FH662"/>
      <c r="FI662"/>
      <c r="FJ662"/>
      <c r="FK662"/>
      <c r="FL662"/>
      <c r="FM662"/>
      <c r="FN662"/>
      <c r="FO662"/>
      <c r="FP662"/>
      <c r="FQ662"/>
      <c r="FR662"/>
      <c r="FS662"/>
      <c r="FT662"/>
      <c r="FU662"/>
      <c r="FV662"/>
      <c r="FW662"/>
      <c r="FX662"/>
      <c r="FY662"/>
      <c r="FZ662"/>
      <c r="GA662"/>
      <c r="GB662"/>
      <c r="GC662"/>
      <c r="GD662"/>
      <c r="GE662"/>
      <c r="GF662"/>
      <c r="GG662"/>
      <c r="GH662"/>
      <c r="GI662"/>
      <c r="GJ662"/>
      <c r="GK662"/>
      <c r="GL662"/>
      <c r="GM662"/>
      <c r="GN662"/>
      <c r="GO662"/>
      <c r="GP662"/>
      <c r="GQ662"/>
      <c r="GR662"/>
      <c r="GS662"/>
      <c r="GT662"/>
      <c r="GU662"/>
      <c r="GV662"/>
      <c r="GW662"/>
      <c r="GX662"/>
      <c r="GY662"/>
      <c r="GZ662"/>
      <c r="HA662"/>
      <c r="HB662"/>
      <c r="HC662"/>
      <c r="HD662"/>
      <c r="HE662"/>
      <c r="HF662"/>
      <c r="HG662"/>
      <c r="HH662"/>
      <c r="HI662"/>
      <c r="HJ662"/>
      <c r="HK662"/>
      <c r="HL662"/>
      <c r="HM662"/>
      <c r="HN662"/>
      <c r="HO662"/>
      <c r="HP662"/>
      <c r="HQ662"/>
      <c r="HR662"/>
      <c r="HS662"/>
      <c r="HT662"/>
      <c r="HU662"/>
      <c r="HV662"/>
      <c r="HW662"/>
      <c r="HX662"/>
      <c r="HY662"/>
      <c r="HZ662"/>
      <c r="IA662"/>
      <c r="IB662"/>
      <c r="IC662"/>
      <c r="ID662"/>
      <c r="IE662"/>
      <c r="IF662"/>
      <c r="IG662"/>
      <c r="IH662"/>
      <c r="II662"/>
      <c r="IJ662"/>
      <c r="IK662"/>
      <c r="IL662"/>
      <c r="IM662"/>
      <c r="IN662"/>
      <c r="IO662"/>
      <c r="IP662"/>
      <c r="IQ662"/>
      <c r="IR662"/>
      <c r="IS662"/>
      <c r="IT662"/>
      <c r="IU662"/>
      <c r="IV662"/>
    </row>
    <row r="663" spans="1:256" ht="26.25" customHeight="1" x14ac:dyDescent="0.2">
      <c r="A663" s="137">
        <v>4</v>
      </c>
      <c r="B663" s="140" t="s">
        <v>1440</v>
      </c>
      <c r="C663" s="137">
        <v>2015</v>
      </c>
      <c r="D663" s="340">
        <v>3499</v>
      </c>
      <c r="E663"/>
      <c r="F663"/>
      <c r="G663"/>
      <c r="H663"/>
      <c r="I663"/>
      <c r="J663"/>
      <c r="K663"/>
      <c r="L663"/>
      <c r="M663"/>
      <c r="N663"/>
      <c r="O663"/>
      <c r="P663"/>
      <c r="Q663"/>
      <c r="R663"/>
      <c r="S663"/>
      <c r="T663"/>
      <c r="U663"/>
      <c r="V663"/>
      <c r="W663"/>
      <c r="X663"/>
      <c r="Y663"/>
      <c r="Z663"/>
      <c r="AA663"/>
      <c r="AB663"/>
      <c r="AC663"/>
      <c r="AD663"/>
      <c r="AE663"/>
      <c r="AF663"/>
      <c r="AG663"/>
      <c r="AH663"/>
      <c r="AI663"/>
      <c r="AJ663"/>
      <c r="AK663"/>
      <c r="AL663"/>
      <c r="AM663"/>
      <c r="AN663"/>
      <c r="AO663"/>
      <c r="AP663"/>
      <c r="AQ663"/>
      <c r="AR663"/>
      <c r="AS663"/>
      <c r="AT663"/>
      <c r="AU663"/>
      <c r="AV663"/>
      <c r="AW663"/>
      <c r="AX663"/>
      <c r="AY663"/>
      <c r="AZ663"/>
      <c r="BA663"/>
      <c r="BB663"/>
      <c r="BC663"/>
      <c r="BD663"/>
      <c r="BE663"/>
      <c r="BF663"/>
      <c r="BG663"/>
      <c r="BH663"/>
      <c r="BI663"/>
      <c r="BJ663"/>
      <c r="BK663"/>
      <c r="BL663"/>
      <c r="BM663"/>
      <c r="BN663"/>
      <c r="BO663"/>
      <c r="BP663"/>
      <c r="BQ663"/>
      <c r="BR663"/>
      <c r="BS663"/>
      <c r="BT663"/>
      <c r="BU663"/>
      <c r="BV663"/>
      <c r="BW663"/>
      <c r="BX663"/>
      <c r="BY663"/>
      <c r="BZ663"/>
      <c r="CA663"/>
      <c r="CB663"/>
      <c r="CC663"/>
      <c r="CD663"/>
      <c r="CE663"/>
      <c r="CF663"/>
      <c r="CG663"/>
      <c r="CH663"/>
      <c r="CI663"/>
      <c r="CJ663"/>
      <c r="CK663"/>
      <c r="CL663"/>
      <c r="CM663"/>
      <c r="CN663"/>
      <c r="CO663"/>
      <c r="CP663"/>
      <c r="CQ663"/>
      <c r="CR663"/>
      <c r="CS663"/>
      <c r="CT663"/>
      <c r="CU663"/>
      <c r="CV663"/>
      <c r="CW663"/>
      <c r="CX663"/>
      <c r="CY663"/>
      <c r="CZ663"/>
      <c r="DA663"/>
      <c r="DB663"/>
      <c r="DC663"/>
      <c r="DD663"/>
      <c r="DE663"/>
      <c r="DF663"/>
      <c r="DG663"/>
      <c r="DH663"/>
      <c r="DI663"/>
      <c r="DJ663"/>
      <c r="DK663"/>
      <c r="DL663"/>
      <c r="DM663"/>
      <c r="DN663"/>
      <c r="DO663"/>
      <c r="DP663"/>
      <c r="DQ663"/>
      <c r="DR663"/>
      <c r="DS663"/>
      <c r="DT663"/>
      <c r="DU663"/>
      <c r="DV663"/>
      <c r="DW663"/>
      <c r="DX663"/>
      <c r="DY663"/>
      <c r="DZ663"/>
      <c r="EA663"/>
      <c r="EB663"/>
      <c r="EC663"/>
      <c r="ED663"/>
      <c r="EE663"/>
      <c r="EF663"/>
      <c r="EG663"/>
      <c r="EH663"/>
      <c r="EI663"/>
      <c r="EJ663"/>
      <c r="EK663"/>
      <c r="EL663"/>
      <c r="EM663"/>
      <c r="EN663"/>
      <c r="EO663"/>
      <c r="EP663"/>
      <c r="EQ663"/>
      <c r="ER663"/>
      <c r="ES663"/>
      <c r="ET663"/>
      <c r="EU663"/>
      <c r="EV663"/>
      <c r="EW663"/>
      <c r="EX663"/>
      <c r="EY663"/>
      <c r="EZ663"/>
      <c r="FA663"/>
      <c r="FB663"/>
      <c r="FC663"/>
      <c r="FD663"/>
      <c r="FE663"/>
      <c r="FF663"/>
      <c r="FG663"/>
      <c r="FH663"/>
      <c r="FI663"/>
      <c r="FJ663"/>
      <c r="FK663"/>
      <c r="FL663"/>
      <c r="FM663"/>
      <c r="FN663"/>
      <c r="FO663"/>
      <c r="FP663"/>
      <c r="FQ663"/>
      <c r="FR663"/>
      <c r="FS663"/>
      <c r="FT663"/>
      <c r="FU663"/>
      <c r="FV663"/>
      <c r="FW663"/>
      <c r="FX663"/>
      <c r="FY663"/>
      <c r="FZ663"/>
      <c r="GA663"/>
      <c r="GB663"/>
      <c r="GC663"/>
      <c r="GD663"/>
      <c r="GE663"/>
      <c r="GF663"/>
      <c r="GG663"/>
      <c r="GH663"/>
      <c r="GI663"/>
      <c r="GJ663"/>
      <c r="GK663"/>
      <c r="GL663"/>
      <c r="GM663"/>
      <c r="GN663"/>
      <c r="GO663"/>
      <c r="GP663"/>
      <c r="GQ663"/>
      <c r="GR663"/>
      <c r="GS663"/>
      <c r="GT663"/>
      <c r="GU663"/>
      <c r="GV663"/>
      <c r="GW663"/>
      <c r="GX663"/>
      <c r="GY663"/>
      <c r="GZ663"/>
      <c r="HA663"/>
      <c r="HB663"/>
      <c r="HC663"/>
      <c r="HD663"/>
      <c r="HE663"/>
      <c r="HF663"/>
      <c r="HG663"/>
      <c r="HH663"/>
      <c r="HI663"/>
      <c r="HJ663"/>
      <c r="HK663"/>
      <c r="HL663"/>
      <c r="HM663"/>
      <c r="HN663"/>
      <c r="HO663"/>
      <c r="HP663"/>
      <c r="HQ663"/>
      <c r="HR663"/>
      <c r="HS663"/>
      <c r="HT663"/>
      <c r="HU663"/>
      <c r="HV663"/>
      <c r="HW663"/>
      <c r="HX663"/>
      <c r="HY663"/>
      <c r="HZ663"/>
      <c r="IA663"/>
      <c r="IB663"/>
      <c r="IC663"/>
      <c r="ID663"/>
      <c r="IE663"/>
      <c r="IF663"/>
      <c r="IG663"/>
      <c r="IH663"/>
      <c r="II663"/>
      <c r="IJ663"/>
      <c r="IK663"/>
      <c r="IL663"/>
      <c r="IM663"/>
      <c r="IN663"/>
      <c r="IO663"/>
      <c r="IP663"/>
      <c r="IQ663"/>
      <c r="IR663"/>
      <c r="IS663"/>
      <c r="IT663"/>
      <c r="IU663"/>
      <c r="IV663"/>
    </row>
    <row r="664" spans="1:256" ht="26.25" customHeight="1" x14ac:dyDescent="0.2">
      <c r="A664" s="137">
        <v>5</v>
      </c>
      <c r="B664" s="140" t="s">
        <v>1441</v>
      </c>
      <c r="C664" s="137">
        <v>2017</v>
      </c>
      <c r="D664" s="340">
        <v>589</v>
      </c>
      <c r="E664" s="152"/>
      <c r="F664" s="152"/>
      <c r="G664"/>
      <c r="H664"/>
      <c r="I664"/>
      <c r="J664"/>
      <c r="K664"/>
      <c r="L664"/>
      <c r="M664"/>
      <c r="N664"/>
      <c r="O664"/>
      <c r="P664"/>
      <c r="Q664"/>
      <c r="R664"/>
      <c r="S664"/>
      <c r="T664"/>
      <c r="U664"/>
      <c r="V664"/>
      <c r="W664"/>
      <c r="X664"/>
      <c r="Y664"/>
      <c r="Z664"/>
      <c r="AA664"/>
      <c r="AB664"/>
      <c r="AC664"/>
      <c r="AD664"/>
      <c r="AE664"/>
      <c r="AF664"/>
      <c r="AG664"/>
      <c r="AH664"/>
      <c r="AI664"/>
      <c r="AJ664"/>
      <c r="AK664"/>
      <c r="AL664"/>
      <c r="AM664"/>
      <c r="AN664"/>
      <c r="AO664"/>
      <c r="AP664"/>
      <c r="AQ664"/>
      <c r="AR664"/>
      <c r="AS664"/>
      <c r="AT664"/>
      <c r="AU664"/>
      <c r="AV664"/>
      <c r="AW664"/>
      <c r="AX664"/>
      <c r="AY664"/>
      <c r="AZ664"/>
      <c r="BA664"/>
      <c r="BB664"/>
      <c r="BC664"/>
      <c r="BD664"/>
      <c r="BE664"/>
      <c r="BF664"/>
      <c r="BG664"/>
      <c r="BH664"/>
      <c r="BI664"/>
      <c r="BJ664"/>
      <c r="BK664"/>
      <c r="BL664"/>
      <c r="BM664"/>
      <c r="BN664"/>
      <c r="BO664"/>
      <c r="BP664"/>
      <c r="BQ664"/>
      <c r="BR664"/>
      <c r="BS664"/>
      <c r="BT664"/>
      <c r="BU664"/>
      <c r="BV664"/>
      <c r="BW664"/>
      <c r="BX664"/>
      <c r="BY664"/>
      <c r="BZ664"/>
      <c r="CA664"/>
      <c r="CB664"/>
      <c r="CC664"/>
      <c r="CD664"/>
      <c r="CE664"/>
      <c r="CF664"/>
      <c r="CG664"/>
      <c r="CH664"/>
      <c r="CI664"/>
      <c r="CJ664"/>
      <c r="CK664"/>
      <c r="CL664"/>
      <c r="CM664"/>
      <c r="CN664"/>
      <c r="CO664"/>
      <c r="CP664"/>
      <c r="CQ664"/>
      <c r="CR664"/>
      <c r="CS664"/>
      <c r="CT664"/>
      <c r="CU664"/>
      <c r="CV664"/>
      <c r="CW664"/>
      <c r="CX664"/>
      <c r="CY664"/>
      <c r="CZ664"/>
      <c r="DA664"/>
      <c r="DB664"/>
      <c r="DC664"/>
      <c r="DD664"/>
      <c r="DE664"/>
      <c r="DF664"/>
      <c r="DG664"/>
      <c r="DH664"/>
      <c r="DI664"/>
      <c r="DJ664"/>
      <c r="DK664"/>
      <c r="DL664"/>
      <c r="DM664"/>
      <c r="DN664"/>
      <c r="DO664"/>
      <c r="DP664"/>
      <c r="DQ664"/>
      <c r="DR664"/>
      <c r="DS664"/>
      <c r="DT664"/>
      <c r="DU664"/>
      <c r="DV664"/>
      <c r="DW664"/>
      <c r="DX664"/>
      <c r="DY664"/>
      <c r="DZ664"/>
      <c r="EA664"/>
      <c r="EB664"/>
      <c r="EC664"/>
      <c r="ED664"/>
      <c r="EE664"/>
      <c r="EF664"/>
      <c r="EG664"/>
      <c r="EH664"/>
      <c r="EI664"/>
      <c r="EJ664"/>
      <c r="EK664"/>
      <c r="EL664"/>
      <c r="EM664"/>
      <c r="EN664"/>
      <c r="EO664"/>
      <c r="EP664"/>
      <c r="EQ664"/>
      <c r="ER664"/>
      <c r="ES664"/>
      <c r="ET664"/>
      <c r="EU664"/>
      <c r="EV664"/>
      <c r="EW664"/>
      <c r="EX664"/>
      <c r="EY664"/>
      <c r="EZ664"/>
      <c r="FA664"/>
      <c r="FB664"/>
      <c r="FC664"/>
      <c r="FD664"/>
      <c r="FE664"/>
      <c r="FF664"/>
      <c r="FG664"/>
      <c r="FH664"/>
      <c r="FI664"/>
      <c r="FJ664"/>
      <c r="FK664"/>
      <c r="FL664"/>
      <c r="FM664"/>
      <c r="FN664"/>
      <c r="FO664"/>
      <c r="FP664"/>
      <c r="FQ664"/>
      <c r="FR664"/>
      <c r="FS664"/>
      <c r="FT664"/>
      <c r="FU664"/>
      <c r="FV664"/>
      <c r="FW664"/>
      <c r="FX664"/>
      <c r="FY664"/>
      <c r="FZ664"/>
      <c r="GA664"/>
      <c r="GB664"/>
      <c r="GC664"/>
      <c r="GD664"/>
      <c r="GE664"/>
      <c r="GF664"/>
      <c r="GG664"/>
      <c r="GH664"/>
      <c r="GI664"/>
      <c r="GJ664"/>
      <c r="GK664"/>
      <c r="GL664"/>
      <c r="GM664"/>
      <c r="GN664"/>
      <c r="GO664"/>
      <c r="GP664"/>
      <c r="GQ664"/>
      <c r="GR664"/>
      <c r="GS664"/>
      <c r="GT664"/>
      <c r="GU664"/>
      <c r="GV664"/>
      <c r="GW664"/>
      <c r="GX664"/>
      <c r="GY664"/>
      <c r="GZ664"/>
      <c r="HA664"/>
      <c r="HB664"/>
      <c r="HC664"/>
      <c r="HD664"/>
      <c r="HE664"/>
      <c r="HF664"/>
      <c r="HG664"/>
      <c r="HH664"/>
      <c r="HI664"/>
      <c r="HJ664"/>
      <c r="HK664"/>
      <c r="HL664"/>
      <c r="HM664"/>
      <c r="HN664"/>
      <c r="HO664"/>
      <c r="HP664"/>
      <c r="HQ664"/>
      <c r="HR664"/>
      <c r="HS664"/>
      <c r="HT664"/>
      <c r="HU664"/>
      <c r="HV664"/>
      <c r="HW664"/>
      <c r="HX664"/>
      <c r="HY664"/>
      <c r="HZ664"/>
      <c r="IA664"/>
      <c r="IB664"/>
      <c r="IC664"/>
      <c r="ID664"/>
      <c r="IE664"/>
      <c r="IF664"/>
      <c r="IG664"/>
      <c r="IH664"/>
      <c r="II664"/>
      <c r="IJ664"/>
      <c r="IK664"/>
      <c r="IL664"/>
      <c r="IM664"/>
      <c r="IN664"/>
      <c r="IO664"/>
      <c r="IP664"/>
      <c r="IQ664"/>
      <c r="IR664"/>
      <c r="IS664"/>
      <c r="IT664"/>
      <c r="IU664"/>
      <c r="IV664"/>
    </row>
    <row r="665" spans="1:256" s="152" customFormat="1" ht="26.25" customHeight="1" x14ac:dyDescent="0.2">
      <c r="A665" s="137">
        <v>6</v>
      </c>
      <c r="B665" s="140" t="s">
        <v>1442</v>
      </c>
      <c r="C665" s="137">
        <v>2013</v>
      </c>
      <c r="D665" s="340">
        <v>249.99</v>
      </c>
    </row>
    <row r="666" spans="1:256" s="152" customFormat="1" ht="26.25" customHeight="1" x14ac:dyDescent="0.2">
      <c r="A666" s="137">
        <v>7</v>
      </c>
      <c r="B666" s="140" t="s">
        <v>1357</v>
      </c>
      <c r="C666" s="137">
        <v>2018</v>
      </c>
      <c r="D666" s="340">
        <v>2080</v>
      </c>
    </row>
    <row r="667" spans="1:256" s="152" customFormat="1" ht="26.25" customHeight="1" x14ac:dyDescent="0.2">
      <c r="A667" s="137">
        <v>8</v>
      </c>
      <c r="B667" s="140" t="s">
        <v>1443</v>
      </c>
      <c r="C667" s="137">
        <v>2018</v>
      </c>
      <c r="D667" s="340">
        <v>4966.67</v>
      </c>
    </row>
    <row r="668" spans="1:256" s="152" customFormat="1" ht="26.25" customHeight="1" x14ac:dyDescent="0.2">
      <c r="A668" s="177"/>
      <c r="B668" s="178" t="s">
        <v>457</v>
      </c>
      <c r="C668" s="179"/>
      <c r="D668" s="355">
        <f>SUM(D660:D667)</f>
        <v>18908.89</v>
      </c>
    </row>
    <row r="669" spans="1:256" s="152" customFormat="1" ht="26.25" customHeight="1" x14ac:dyDescent="0.2">
      <c r="A669" s="427" t="s">
        <v>1163</v>
      </c>
      <c r="B669" s="427"/>
      <c r="C669" s="427"/>
      <c r="D669" s="427"/>
    </row>
    <row r="670" spans="1:256" s="152" customFormat="1" ht="26.25" customHeight="1" x14ac:dyDescent="0.2">
      <c r="A670" s="137">
        <v>1</v>
      </c>
      <c r="B670" s="140" t="s">
        <v>1444</v>
      </c>
      <c r="C670" s="137">
        <v>2013</v>
      </c>
      <c r="D670" s="340">
        <v>1899</v>
      </c>
      <c r="E670"/>
      <c r="F670"/>
    </row>
    <row r="671" spans="1:256" s="152" customFormat="1" ht="26.25" customHeight="1" x14ac:dyDescent="0.2">
      <c r="A671" s="137">
        <v>2</v>
      </c>
      <c r="B671" s="140" t="s">
        <v>1445</v>
      </c>
      <c r="C671" s="137">
        <v>2015</v>
      </c>
      <c r="D671" s="340">
        <v>1950.01</v>
      </c>
      <c r="E671"/>
      <c r="F671"/>
    </row>
    <row r="672" spans="1:256" s="152" customFormat="1" ht="26.25" customHeight="1" x14ac:dyDescent="0.2">
      <c r="A672" s="137">
        <v>3</v>
      </c>
      <c r="B672" s="140" t="s">
        <v>1446</v>
      </c>
      <c r="C672" s="137">
        <v>2018</v>
      </c>
      <c r="D672" s="340">
        <v>3099</v>
      </c>
      <c r="E672"/>
      <c r="F672"/>
    </row>
    <row r="673" spans="1:6" s="152" customFormat="1" ht="26.25" customHeight="1" x14ac:dyDescent="0.2">
      <c r="A673" s="137"/>
      <c r="B673" s="146" t="s">
        <v>457</v>
      </c>
      <c r="C673" s="145"/>
      <c r="D673" s="342">
        <f>SUM(D670:D672)</f>
        <v>6948.01</v>
      </c>
      <c r="E673"/>
      <c r="F673"/>
    </row>
    <row r="674" spans="1:6" s="152" customFormat="1" ht="26.25" customHeight="1" x14ac:dyDescent="0.2">
      <c r="A674" s="151"/>
      <c r="C674" s="151"/>
      <c r="D674" s="345"/>
      <c r="E674"/>
      <c r="F674"/>
    </row>
    <row r="675" spans="1:6" s="152" customFormat="1" ht="26.25" customHeight="1" x14ac:dyDescent="0.2">
      <c r="A675" s="428" t="s">
        <v>117</v>
      </c>
      <c r="B675" s="428"/>
      <c r="C675" s="428"/>
      <c r="D675" s="428"/>
      <c r="E675"/>
      <c r="F675"/>
    </row>
    <row r="676" spans="1:6" s="152" customFormat="1" ht="26.25" customHeight="1" x14ac:dyDescent="0.2">
      <c r="A676" s="427" t="s">
        <v>1163</v>
      </c>
      <c r="B676" s="427"/>
      <c r="C676" s="427"/>
      <c r="D676" s="427"/>
      <c r="E676"/>
      <c r="F676"/>
    </row>
    <row r="677" spans="1:6" s="152" customFormat="1" ht="26.25" customHeight="1" x14ac:dyDescent="0.2">
      <c r="A677" s="137">
        <v>1</v>
      </c>
      <c r="B677" s="140" t="s">
        <v>1447</v>
      </c>
      <c r="C677" s="137">
        <v>2013</v>
      </c>
      <c r="D677" s="340">
        <v>2398.5</v>
      </c>
      <c r="E677"/>
      <c r="F677"/>
    </row>
    <row r="678" spans="1:6" s="152" customFormat="1" ht="26.25" customHeight="1" x14ac:dyDescent="0.2">
      <c r="A678" s="137">
        <v>2</v>
      </c>
      <c r="B678" s="140" t="s">
        <v>1325</v>
      </c>
      <c r="C678" s="137">
        <v>2014</v>
      </c>
      <c r="D678" s="340">
        <v>2308</v>
      </c>
      <c r="E678"/>
      <c r="F678"/>
    </row>
    <row r="679" spans="1:6" s="152" customFormat="1" ht="26.25" customHeight="1" x14ac:dyDescent="0.2">
      <c r="A679" s="137"/>
      <c r="B679" s="146" t="s">
        <v>457</v>
      </c>
      <c r="C679" s="145"/>
      <c r="D679" s="342">
        <f>SUM(D677:D678)</f>
        <v>4706.5</v>
      </c>
      <c r="E679"/>
      <c r="F679"/>
    </row>
    <row r="680" spans="1:6" s="152" customFormat="1" ht="26.25" customHeight="1" x14ac:dyDescent="0.2">
      <c r="A680" s="427" t="s">
        <v>1210</v>
      </c>
      <c r="B680" s="427"/>
      <c r="C680" s="427"/>
      <c r="D680" s="427"/>
      <c r="E680"/>
      <c r="F680"/>
    </row>
    <row r="681" spans="1:6" s="152" customFormat="1" ht="26.25" customHeight="1" x14ac:dyDescent="0.2">
      <c r="A681" s="137">
        <v>1</v>
      </c>
      <c r="B681" s="140" t="s">
        <v>1448</v>
      </c>
      <c r="C681" s="137">
        <v>2015</v>
      </c>
      <c r="D681" s="340">
        <v>54052.93</v>
      </c>
      <c r="E681"/>
      <c r="F681"/>
    </row>
    <row r="682" spans="1:6" s="152" customFormat="1" ht="26.25" customHeight="1" x14ac:dyDescent="0.2">
      <c r="A682" s="137">
        <v>2</v>
      </c>
      <c r="B682" s="140" t="s">
        <v>1448</v>
      </c>
      <c r="C682" s="137">
        <v>2017</v>
      </c>
      <c r="D682" s="340">
        <v>53950</v>
      </c>
      <c r="E682"/>
      <c r="F682"/>
    </row>
    <row r="683" spans="1:6" s="152" customFormat="1" ht="26.25" customHeight="1" x14ac:dyDescent="0.2">
      <c r="A683" s="137">
        <v>3</v>
      </c>
      <c r="B683" s="140" t="s">
        <v>1448</v>
      </c>
      <c r="C683" s="137">
        <v>2018</v>
      </c>
      <c r="D683" s="340">
        <v>60000</v>
      </c>
      <c r="E683"/>
      <c r="F683"/>
    </row>
    <row r="684" spans="1:6" s="152" customFormat="1" ht="26.25" customHeight="1" x14ac:dyDescent="0.2">
      <c r="A684" s="137"/>
      <c r="B684" s="146" t="s">
        <v>457</v>
      </c>
      <c r="C684" s="145"/>
      <c r="D684" s="342">
        <f>SUM(D681:D683)</f>
        <v>168002.93</v>
      </c>
      <c r="E684"/>
      <c r="F684"/>
    </row>
    <row r="685" spans="1:6" s="152" customFormat="1" ht="26.25" customHeight="1" x14ac:dyDescent="0.2">
      <c r="A685" s="151"/>
      <c r="B685"/>
      <c r="C685" s="151"/>
      <c r="D685" s="345"/>
      <c r="E685"/>
      <c r="F685"/>
    </row>
    <row r="686" spans="1:6" s="152" customFormat="1" ht="26.25" customHeight="1" x14ac:dyDescent="0.2">
      <c r="A686" s="428" t="s">
        <v>123</v>
      </c>
      <c r="B686" s="428"/>
      <c r="C686" s="428"/>
      <c r="D686" s="428"/>
      <c r="E686"/>
      <c r="F686"/>
    </row>
    <row r="687" spans="1:6" s="152" customFormat="1" ht="26.25" customHeight="1" x14ac:dyDescent="0.2">
      <c r="A687" s="430" t="s">
        <v>1014</v>
      </c>
      <c r="B687" s="430"/>
      <c r="C687" s="430"/>
      <c r="D687" s="430"/>
      <c r="E687"/>
      <c r="F687"/>
    </row>
    <row r="688" spans="1:6" s="152" customFormat="1" ht="26.25" customHeight="1" x14ac:dyDescent="0.2">
      <c r="A688" s="159">
        <v>1</v>
      </c>
      <c r="B688" s="160" t="s">
        <v>1449</v>
      </c>
      <c r="C688" s="159">
        <v>2017</v>
      </c>
      <c r="D688" s="347">
        <v>609.75</v>
      </c>
      <c r="E688"/>
      <c r="F688"/>
    </row>
    <row r="689" spans="1:6" s="152" customFormat="1" ht="26.25" customHeight="1" x14ac:dyDescent="0.2">
      <c r="A689" s="159">
        <v>2</v>
      </c>
      <c r="B689" s="160" t="s">
        <v>1450</v>
      </c>
      <c r="C689" s="159">
        <v>2017</v>
      </c>
      <c r="D689" s="347">
        <v>195.11</v>
      </c>
      <c r="E689"/>
      <c r="F689"/>
    </row>
    <row r="690" spans="1:6" s="152" customFormat="1" ht="26.25" customHeight="1" x14ac:dyDescent="0.2">
      <c r="A690" s="159">
        <v>3</v>
      </c>
      <c r="B690" s="140" t="s">
        <v>1451</v>
      </c>
      <c r="C690" s="137">
        <v>2013</v>
      </c>
      <c r="D690" s="340">
        <v>219.67</v>
      </c>
      <c r="E690"/>
      <c r="F690"/>
    </row>
    <row r="691" spans="1:6" s="152" customFormat="1" ht="26.25" customHeight="1" x14ac:dyDescent="0.2">
      <c r="A691" s="159">
        <v>4</v>
      </c>
      <c r="B691" s="140" t="s">
        <v>1452</v>
      </c>
      <c r="C691" s="137">
        <v>2013</v>
      </c>
      <c r="D691" s="340">
        <v>454.47</v>
      </c>
      <c r="E691"/>
      <c r="F691"/>
    </row>
    <row r="692" spans="1:6" s="152" customFormat="1" ht="26.25" customHeight="1" x14ac:dyDescent="0.2">
      <c r="A692" s="159">
        <v>5</v>
      </c>
      <c r="B692" s="140" t="s">
        <v>1452</v>
      </c>
      <c r="C692" s="137">
        <v>2013</v>
      </c>
      <c r="D692" s="340">
        <v>413.82</v>
      </c>
      <c r="E692"/>
      <c r="F692"/>
    </row>
    <row r="693" spans="1:6" s="152" customFormat="1" ht="26.25" customHeight="1" x14ac:dyDescent="0.2">
      <c r="A693" s="159">
        <v>6</v>
      </c>
      <c r="B693" s="140" t="s">
        <v>1452</v>
      </c>
      <c r="C693" s="137">
        <v>2014</v>
      </c>
      <c r="D693" s="340">
        <v>649.59</v>
      </c>
      <c r="E693"/>
      <c r="F693"/>
    </row>
    <row r="694" spans="1:6" s="152" customFormat="1" ht="26.25" customHeight="1" x14ac:dyDescent="0.2">
      <c r="A694" s="159">
        <v>7</v>
      </c>
      <c r="B694" s="140" t="s">
        <v>1453</v>
      </c>
      <c r="C694" s="137">
        <v>2016</v>
      </c>
      <c r="D694" s="340">
        <v>1691.16</v>
      </c>
      <c r="E694"/>
      <c r="F694"/>
    </row>
    <row r="695" spans="1:6" s="152" customFormat="1" ht="26.25" customHeight="1" x14ac:dyDescent="0.2">
      <c r="A695" s="159">
        <v>8</v>
      </c>
      <c r="B695" s="140" t="s">
        <v>1454</v>
      </c>
      <c r="C695" s="137">
        <v>2016</v>
      </c>
      <c r="D695" s="340">
        <v>500</v>
      </c>
      <c r="E695"/>
      <c r="F695"/>
    </row>
    <row r="696" spans="1:6" s="152" customFormat="1" ht="26.25" customHeight="1" x14ac:dyDescent="0.2">
      <c r="A696" s="159">
        <v>9</v>
      </c>
      <c r="B696" s="140" t="s">
        <v>1455</v>
      </c>
      <c r="C696" s="137">
        <v>2016</v>
      </c>
      <c r="D696" s="340">
        <v>634.15</v>
      </c>
      <c r="E696"/>
      <c r="F696"/>
    </row>
    <row r="697" spans="1:6" s="152" customFormat="1" ht="26.25" customHeight="1" x14ac:dyDescent="0.2">
      <c r="A697" s="159">
        <v>10</v>
      </c>
      <c r="B697" s="140" t="s">
        <v>1456</v>
      </c>
      <c r="C697" s="137">
        <v>2016</v>
      </c>
      <c r="D697" s="340">
        <v>195.12</v>
      </c>
      <c r="E697"/>
      <c r="F697"/>
    </row>
    <row r="698" spans="1:6" s="152" customFormat="1" ht="26.25" customHeight="1" x14ac:dyDescent="0.2">
      <c r="A698" s="159">
        <v>11</v>
      </c>
      <c r="B698" s="140" t="s">
        <v>1453</v>
      </c>
      <c r="C698" s="137">
        <v>2016</v>
      </c>
      <c r="D698" s="340">
        <v>1691.14</v>
      </c>
      <c r="E698"/>
      <c r="F698"/>
    </row>
    <row r="699" spans="1:6" s="152" customFormat="1" ht="26.25" customHeight="1" x14ac:dyDescent="0.2">
      <c r="A699" s="159">
        <v>12</v>
      </c>
      <c r="B699" s="140" t="s">
        <v>1457</v>
      </c>
      <c r="C699" s="137" t="s">
        <v>58</v>
      </c>
      <c r="D699" s="340">
        <v>486.99</v>
      </c>
      <c r="E699"/>
      <c r="F699"/>
    </row>
    <row r="700" spans="1:6" s="152" customFormat="1" ht="26.25" customHeight="1" x14ac:dyDescent="0.2">
      <c r="A700" s="159">
        <v>13</v>
      </c>
      <c r="B700" s="140" t="s">
        <v>1458</v>
      </c>
      <c r="C700" s="137" t="s">
        <v>58</v>
      </c>
      <c r="D700" s="340">
        <v>288.62</v>
      </c>
      <c r="E700"/>
      <c r="F700"/>
    </row>
    <row r="701" spans="1:6" s="152" customFormat="1" ht="26.25" customHeight="1" x14ac:dyDescent="0.2">
      <c r="A701" s="159">
        <v>14</v>
      </c>
      <c r="B701" s="140" t="s">
        <v>1459</v>
      </c>
      <c r="C701" s="137" t="s">
        <v>58</v>
      </c>
      <c r="D701" s="340">
        <v>1164.31</v>
      </c>
      <c r="E701"/>
      <c r="F701"/>
    </row>
    <row r="702" spans="1:6" s="152" customFormat="1" ht="26.25" customHeight="1" x14ac:dyDescent="0.2">
      <c r="A702" s="159">
        <v>15</v>
      </c>
      <c r="B702" s="140" t="s">
        <v>1460</v>
      </c>
      <c r="C702" s="137" t="s">
        <v>58</v>
      </c>
      <c r="D702" s="340">
        <v>2682.93</v>
      </c>
      <c r="E702"/>
      <c r="F702"/>
    </row>
    <row r="703" spans="1:6" s="152" customFormat="1" ht="26.25" customHeight="1" x14ac:dyDescent="0.2">
      <c r="A703" s="159">
        <v>16</v>
      </c>
      <c r="B703" s="140" t="s">
        <v>1461</v>
      </c>
      <c r="C703" s="137" t="s">
        <v>58</v>
      </c>
      <c r="D703" s="340">
        <v>324.39</v>
      </c>
      <c r="E703"/>
      <c r="F703"/>
    </row>
    <row r="704" spans="1:6" s="152" customFormat="1" ht="26.25" customHeight="1" x14ac:dyDescent="0.2">
      <c r="A704" s="159">
        <v>17</v>
      </c>
      <c r="B704" s="140" t="s">
        <v>1462</v>
      </c>
      <c r="C704" s="137" t="s">
        <v>58</v>
      </c>
      <c r="D704" s="340">
        <v>186.18</v>
      </c>
      <c r="E704"/>
      <c r="F704"/>
    </row>
    <row r="705" spans="1:256" s="152" customFormat="1" ht="26.25" customHeight="1" x14ac:dyDescent="0.2">
      <c r="A705" s="137"/>
      <c r="B705" s="146" t="s">
        <v>457</v>
      </c>
      <c r="C705" s="145"/>
      <c r="D705" s="342">
        <f>SUM(D688:D704)</f>
        <v>12387.4</v>
      </c>
      <c r="E705"/>
      <c r="F705"/>
    </row>
    <row r="706" spans="1:256" s="152" customFormat="1" ht="26.25" customHeight="1" x14ac:dyDescent="0.2">
      <c r="A706" s="427" t="s">
        <v>1163</v>
      </c>
      <c r="B706" s="427"/>
      <c r="C706" s="427"/>
      <c r="D706" s="427"/>
      <c r="E706"/>
      <c r="F706"/>
    </row>
    <row r="707" spans="1:256" s="152" customFormat="1" ht="26.25" customHeight="1" x14ac:dyDescent="0.2">
      <c r="A707" s="180" t="s">
        <v>1463</v>
      </c>
      <c r="B707" s="180" t="s">
        <v>1464</v>
      </c>
      <c r="C707" s="180" t="s">
        <v>1465</v>
      </c>
      <c r="D707" s="356" t="s">
        <v>1466</v>
      </c>
      <c r="E707"/>
      <c r="F707"/>
    </row>
    <row r="708" spans="1:256" s="152" customFormat="1" ht="26.25" customHeight="1" x14ac:dyDescent="0.2">
      <c r="A708" s="137">
        <v>1</v>
      </c>
      <c r="B708" s="160" t="s">
        <v>1198</v>
      </c>
      <c r="C708" s="137">
        <v>2013</v>
      </c>
      <c r="D708" s="340">
        <v>3915.42</v>
      </c>
      <c r="E708"/>
      <c r="F708"/>
    </row>
    <row r="709" spans="1:256" s="152" customFormat="1" ht="26.25" customHeight="1" x14ac:dyDescent="0.2">
      <c r="A709" s="137">
        <v>2</v>
      </c>
      <c r="B709" s="140" t="s">
        <v>1467</v>
      </c>
      <c r="C709" s="137" t="s">
        <v>58</v>
      </c>
      <c r="D709" s="340">
        <v>2031.71</v>
      </c>
      <c r="E709"/>
      <c r="F709"/>
    </row>
    <row r="710" spans="1:256" s="152" customFormat="1" ht="26.25" customHeight="1" x14ac:dyDescent="0.2">
      <c r="A710" s="137">
        <v>3</v>
      </c>
      <c r="B710" s="140" t="s">
        <v>1468</v>
      </c>
      <c r="C710" s="137" t="s">
        <v>58</v>
      </c>
      <c r="D710" s="340">
        <v>243.09</v>
      </c>
      <c r="E710"/>
      <c r="F710"/>
    </row>
    <row r="711" spans="1:256" s="152" customFormat="1" ht="26.25" customHeight="1" x14ac:dyDescent="0.2">
      <c r="A711" s="159">
        <v>4</v>
      </c>
      <c r="B711" s="140" t="s">
        <v>1469</v>
      </c>
      <c r="C711" s="137" t="s">
        <v>58</v>
      </c>
      <c r="D711" s="340">
        <v>202.44</v>
      </c>
      <c r="E711"/>
      <c r="F711"/>
    </row>
    <row r="712" spans="1:256" s="152" customFormat="1" ht="26.25" customHeight="1" x14ac:dyDescent="0.2">
      <c r="A712" s="137"/>
      <c r="B712" s="146" t="s">
        <v>457</v>
      </c>
      <c r="C712" s="145"/>
      <c r="D712" s="342">
        <f>SUM(D708:D711)</f>
        <v>6392.66</v>
      </c>
      <c r="E712"/>
      <c r="F712"/>
    </row>
    <row r="713" spans="1:256" ht="26.25" customHeight="1" x14ac:dyDescent="0.2">
      <c r="A713" s="427" t="s">
        <v>1210</v>
      </c>
      <c r="B713" s="427"/>
      <c r="C713" s="427"/>
      <c r="D713" s="427"/>
      <c r="E713"/>
      <c r="F713"/>
      <c r="G713"/>
      <c r="H713"/>
      <c r="I713"/>
      <c r="J713"/>
      <c r="K713"/>
      <c r="L713"/>
      <c r="M713"/>
      <c r="N713"/>
      <c r="O713"/>
      <c r="P713"/>
      <c r="Q713"/>
      <c r="R713"/>
      <c r="S713"/>
      <c r="T713"/>
      <c r="U713"/>
      <c r="V713"/>
      <c r="W713"/>
      <c r="X713"/>
      <c r="Y713"/>
      <c r="Z713"/>
      <c r="AA713"/>
      <c r="AB713"/>
      <c r="AC713"/>
      <c r="AD713"/>
      <c r="AE713"/>
      <c r="AF713"/>
      <c r="AG713"/>
      <c r="AH713"/>
      <c r="AI713"/>
      <c r="AJ713"/>
      <c r="AK713"/>
      <c r="AL713"/>
      <c r="AM713"/>
      <c r="AN713"/>
      <c r="AO713"/>
      <c r="AP713"/>
      <c r="AQ713"/>
      <c r="AR713"/>
      <c r="AS713"/>
      <c r="AT713"/>
      <c r="AU713"/>
      <c r="AV713"/>
      <c r="AW713"/>
      <c r="AX713"/>
      <c r="AY713"/>
      <c r="AZ713"/>
      <c r="BA713"/>
      <c r="BB713"/>
      <c r="BC713"/>
      <c r="BD713"/>
      <c r="BE713"/>
      <c r="BF713"/>
      <c r="BG713"/>
      <c r="BH713"/>
      <c r="BI713"/>
      <c r="BJ713"/>
      <c r="BK713"/>
      <c r="BL713"/>
      <c r="BM713"/>
      <c r="BN713"/>
      <c r="BO713"/>
      <c r="BP713"/>
      <c r="BQ713"/>
      <c r="BR713"/>
      <c r="BS713"/>
      <c r="BT713"/>
      <c r="BU713"/>
      <c r="BV713"/>
      <c r="BW713"/>
      <c r="BX713"/>
      <c r="BY713"/>
      <c r="BZ713"/>
      <c r="CA713"/>
      <c r="CB713"/>
      <c r="CC713"/>
      <c r="CD713"/>
      <c r="CE713"/>
      <c r="CF713"/>
      <c r="CG713"/>
      <c r="CH713"/>
      <c r="CI713"/>
      <c r="CJ713"/>
      <c r="CK713"/>
      <c r="CL713"/>
      <c r="CM713"/>
      <c r="CN713"/>
      <c r="CO713"/>
      <c r="CP713"/>
      <c r="CQ713"/>
      <c r="CR713"/>
      <c r="CS713"/>
      <c r="CT713"/>
      <c r="CU713"/>
      <c r="CV713"/>
      <c r="CW713"/>
      <c r="CX713"/>
      <c r="CY713"/>
      <c r="CZ713"/>
      <c r="DA713"/>
      <c r="DB713"/>
      <c r="DC713"/>
      <c r="DD713"/>
      <c r="DE713"/>
      <c r="DF713"/>
      <c r="DG713"/>
      <c r="DH713"/>
      <c r="DI713"/>
      <c r="DJ713"/>
      <c r="DK713"/>
      <c r="DL713"/>
      <c r="DM713"/>
      <c r="DN713"/>
      <c r="DO713"/>
      <c r="DP713"/>
      <c r="DQ713"/>
      <c r="DR713"/>
      <c r="DS713"/>
      <c r="DT713"/>
      <c r="DU713"/>
      <c r="DV713"/>
      <c r="DW713"/>
      <c r="DX713"/>
      <c r="DY713"/>
      <c r="DZ713"/>
      <c r="EA713"/>
      <c r="EB713"/>
      <c r="EC713"/>
      <c r="ED713"/>
      <c r="EE713"/>
      <c r="EF713"/>
      <c r="EG713"/>
      <c r="EH713"/>
      <c r="EI713"/>
      <c r="EJ713"/>
      <c r="EK713"/>
      <c r="EL713"/>
      <c r="EM713"/>
      <c r="EN713"/>
      <c r="EO713"/>
      <c r="EP713"/>
      <c r="EQ713"/>
      <c r="ER713"/>
      <c r="ES713"/>
      <c r="ET713"/>
      <c r="EU713"/>
      <c r="EV713"/>
      <c r="EW713"/>
      <c r="EX713"/>
      <c r="EY713"/>
      <c r="EZ713"/>
      <c r="FA713"/>
      <c r="FB713"/>
      <c r="FC713"/>
      <c r="FD713"/>
      <c r="FE713"/>
      <c r="FF713"/>
      <c r="FG713"/>
      <c r="FH713"/>
      <c r="FI713"/>
      <c r="FJ713"/>
      <c r="FK713"/>
      <c r="FL713"/>
      <c r="FM713"/>
      <c r="FN713"/>
      <c r="FO713"/>
      <c r="FP713"/>
      <c r="FQ713"/>
      <c r="FR713"/>
      <c r="FS713"/>
      <c r="FT713"/>
      <c r="FU713"/>
      <c r="FV713"/>
      <c r="FW713"/>
      <c r="FX713"/>
      <c r="FY713"/>
      <c r="FZ713"/>
      <c r="GA713"/>
      <c r="GB713"/>
      <c r="GC713"/>
      <c r="GD713"/>
      <c r="GE713"/>
      <c r="GF713"/>
      <c r="GG713"/>
      <c r="GH713"/>
      <c r="GI713"/>
      <c r="GJ713"/>
      <c r="GK713"/>
      <c r="GL713"/>
      <c r="GM713"/>
      <c r="GN713"/>
      <c r="GO713"/>
      <c r="GP713"/>
      <c r="GQ713"/>
      <c r="GR713"/>
      <c r="GS713"/>
      <c r="GT713"/>
      <c r="GU713"/>
      <c r="GV713"/>
      <c r="GW713"/>
      <c r="GX713"/>
      <c r="GY713"/>
      <c r="GZ713"/>
      <c r="HA713"/>
      <c r="HB713"/>
      <c r="HC713"/>
      <c r="HD713"/>
      <c r="HE713"/>
      <c r="HF713"/>
      <c r="HG713"/>
      <c r="HH713"/>
      <c r="HI713"/>
      <c r="HJ713"/>
      <c r="HK713"/>
      <c r="HL713"/>
      <c r="HM713"/>
      <c r="HN713"/>
      <c r="HO713"/>
      <c r="HP713"/>
      <c r="HQ713"/>
      <c r="HR713"/>
      <c r="HS713"/>
      <c r="HT713"/>
      <c r="HU713"/>
      <c r="HV713"/>
      <c r="HW713"/>
      <c r="HX713"/>
      <c r="HY713"/>
      <c r="HZ713"/>
      <c r="IA713"/>
      <c r="IB713"/>
      <c r="IC713"/>
      <c r="ID713"/>
      <c r="IE713"/>
      <c r="IF713"/>
      <c r="IG713"/>
      <c r="IH713"/>
      <c r="II713"/>
      <c r="IJ713"/>
      <c r="IK713"/>
      <c r="IL713"/>
      <c r="IM713"/>
      <c r="IN713"/>
      <c r="IO713"/>
      <c r="IP713"/>
      <c r="IQ713"/>
      <c r="IR713"/>
      <c r="IS713"/>
      <c r="IT713"/>
      <c r="IU713"/>
      <c r="IV713"/>
    </row>
    <row r="714" spans="1:256" ht="26.25" customHeight="1" x14ac:dyDescent="0.2">
      <c r="A714" s="137">
        <v>1</v>
      </c>
      <c r="B714" s="140" t="s">
        <v>1470</v>
      </c>
      <c r="C714" s="137" t="s">
        <v>58</v>
      </c>
      <c r="D714" s="340">
        <v>3404.55</v>
      </c>
      <c r="E714"/>
      <c r="F714"/>
      <c r="G714"/>
      <c r="H714"/>
      <c r="I714"/>
      <c r="J714"/>
      <c r="K714"/>
      <c r="L714"/>
      <c r="M714"/>
      <c r="N714"/>
      <c r="O714"/>
      <c r="P714"/>
      <c r="Q714"/>
      <c r="R714"/>
      <c r="S714"/>
      <c r="T714"/>
      <c r="U714"/>
      <c r="V714"/>
      <c r="W714"/>
      <c r="X714"/>
      <c r="Y714"/>
      <c r="Z714"/>
      <c r="AA714"/>
      <c r="AB714"/>
      <c r="AC714"/>
      <c r="AD714"/>
      <c r="AE714"/>
      <c r="AF714"/>
      <c r="AG714"/>
      <c r="AH714"/>
      <c r="AI714"/>
      <c r="AJ714"/>
      <c r="AK714"/>
      <c r="AL714"/>
      <c r="AM714"/>
      <c r="AN714"/>
      <c r="AO714"/>
      <c r="AP714"/>
      <c r="AQ714"/>
      <c r="AR714"/>
      <c r="AS714"/>
      <c r="AT714"/>
      <c r="AU714"/>
      <c r="AV714"/>
      <c r="AW714"/>
      <c r="AX714"/>
      <c r="AY714"/>
      <c r="AZ714"/>
      <c r="BA714"/>
      <c r="BB714"/>
      <c r="BC714"/>
      <c r="BD714"/>
      <c r="BE714"/>
      <c r="BF714"/>
      <c r="BG714"/>
      <c r="BH714"/>
      <c r="BI714"/>
      <c r="BJ714"/>
      <c r="BK714"/>
      <c r="BL714"/>
      <c r="BM714"/>
      <c r="BN714"/>
      <c r="BO714"/>
      <c r="BP714"/>
      <c r="BQ714"/>
      <c r="BR714"/>
      <c r="BS714"/>
      <c r="BT714"/>
      <c r="BU714"/>
      <c r="BV714"/>
      <c r="BW714"/>
      <c r="BX714"/>
      <c r="BY714"/>
      <c r="BZ714"/>
      <c r="CA714"/>
      <c r="CB714"/>
      <c r="CC714"/>
      <c r="CD714"/>
      <c r="CE714"/>
      <c r="CF714"/>
      <c r="CG714"/>
      <c r="CH714"/>
      <c r="CI714"/>
      <c r="CJ714"/>
      <c r="CK714"/>
      <c r="CL714"/>
      <c r="CM714"/>
      <c r="CN714"/>
      <c r="CO714"/>
      <c r="CP714"/>
      <c r="CQ714"/>
      <c r="CR714"/>
      <c r="CS714"/>
      <c r="CT714"/>
      <c r="CU714"/>
      <c r="CV714"/>
      <c r="CW714"/>
      <c r="CX714"/>
      <c r="CY714"/>
      <c r="CZ714"/>
      <c r="DA714"/>
      <c r="DB714"/>
      <c r="DC714"/>
      <c r="DD714"/>
      <c r="DE714"/>
      <c r="DF714"/>
      <c r="DG714"/>
      <c r="DH714"/>
      <c r="DI714"/>
      <c r="DJ714"/>
      <c r="DK714"/>
      <c r="DL714"/>
      <c r="DM714"/>
      <c r="DN714"/>
      <c r="DO714"/>
      <c r="DP714"/>
      <c r="DQ714"/>
      <c r="DR714"/>
      <c r="DS714"/>
      <c r="DT714"/>
      <c r="DU714"/>
      <c r="DV714"/>
      <c r="DW714"/>
      <c r="DX714"/>
      <c r="DY714"/>
      <c r="DZ714"/>
      <c r="EA714"/>
      <c r="EB714"/>
      <c r="EC714"/>
      <c r="ED714"/>
      <c r="EE714"/>
      <c r="EF714"/>
      <c r="EG714"/>
      <c r="EH714"/>
      <c r="EI714"/>
      <c r="EJ714"/>
      <c r="EK714"/>
      <c r="EL714"/>
      <c r="EM714"/>
      <c r="EN714"/>
      <c r="EO714"/>
      <c r="EP714"/>
      <c r="EQ714"/>
      <c r="ER714"/>
      <c r="ES714"/>
      <c r="ET714"/>
      <c r="EU714"/>
      <c r="EV714"/>
      <c r="EW714"/>
      <c r="EX714"/>
      <c r="EY714"/>
      <c r="EZ714"/>
      <c r="FA714"/>
      <c r="FB714"/>
      <c r="FC714"/>
      <c r="FD714"/>
      <c r="FE714"/>
      <c r="FF714"/>
      <c r="FG714"/>
      <c r="FH714"/>
      <c r="FI714"/>
      <c r="FJ714"/>
      <c r="FK714"/>
      <c r="FL714"/>
      <c r="FM714"/>
      <c r="FN714"/>
      <c r="FO714"/>
      <c r="FP714"/>
      <c r="FQ714"/>
      <c r="FR714"/>
      <c r="FS714"/>
      <c r="FT714"/>
      <c r="FU714"/>
      <c r="FV714"/>
      <c r="FW714"/>
      <c r="FX714"/>
      <c r="FY714"/>
      <c r="FZ714"/>
      <c r="GA714"/>
      <c r="GB714"/>
      <c r="GC714"/>
      <c r="GD714"/>
      <c r="GE714"/>
      <c r="GF714"/>
      <c r="GG714"/>
      <c r="GH714"/>
      <c r="GI714"/>
      <c r="GJ714"/>
      <c r="GK714"/>
      <c r="GL714"/>
      <c r="GM714"/>
      <c r="GN714"/>
      <c r="GO714"/>
      <c r="GP714"/>
      <c r="GQ714"/>
      <c r="GR714"/>
      <c r="GS714"/>
      <c r="GT714"/>
      <c r="GU714"/>
      <c r="GV714"/>
      <c r="GW714"/>
      <c r="GX714"/>
      <c r="GY714"/>
      <c r="GZ714"/>
      <c r="HA714"/>
      <c r="HB714"/>
      <c r="HC714"/>
      <c r="HD714"/>
      <c r="HE714"/>
      <c r="HF714"/>
      <c r="HG714"/>
      <c r="HH714"/>
      <c r="HI714"/>
      <c r="HJ714"/>
      <c r="HK714"/>
      <c r="HL714"/>
      <c r="HM714"/>
      <c r="HN714"/>
      <c r="HO714"/>
      <c r="HP714"/>
      <c r="HQ714"/>
      <c r="HR714"/>
      <c r="HS714"/>
      <c r="HT714"/>
      <c r="HU714"/>
      <c r="HV714"/>
      <c r="HW714"/>
      <c r="HX714"/>
      <c r="HY714"/>
      <c r="HZ714"/>
      <c r="IA714"/>
      <c r="IB714"/>
      <c r="IC714"/>
      <c r="ID714"/>
      <c r="IE714"/>
      <c r="IF714"/>
      <c r="IG714"/>
      <c r="IH714"/>
      <c r="II714"/>
      <c r="IJ714"/>
      <c r="IK714"/>
      <c r="IL714"/>
      <c r="IM714"/>
      <c r="IN714"/>
      <c r="IO714"/>
      <c r="IP714"/>
      <c r="IQ714"/>
      <c r="IR714"/>
      <c r="IS714"/>
      <c r="IT714"/>
      <c r="IU714"/>
      <c r="IV714"/>
    </row>
    <row r="715" spans="1:256" ht="26.25" customHeight="1" x14ac:dyDescent="0.2">
      <c r="A715" s="137">
        <v>2</v>
      </c>
      <c r="B715" s="140" t="s">
        <v>1471</v>
      </c>
      <c r="C715" s="137"/>
      <c r="D715" s="340">
        <v>12094.66</v>
      </c>
      <c r="E715"/>
      <c r="F715"/>
      <c r="G715"/>
      <c r="H715"/>
      <c r="I715"/>
      <c r="J715"/>
      <c r="K715"/>
      <c r="L715"/>
      <c r="M715"/>
      <c r="N715"/>
      <c r="O715"/>
      <c r="P715"/>
      <c r="Q715"/>
      <c r="R715"/>
      <c r="S715"/>
      <c r="T715"/>
      <c r="U715"/>
      <c r="V715"/>
      <c r="W715"/>
      <c r="X715"/>
      <c r="Y715"/>
      <c r="Z715"/>
      <c r="AA715"/>
      <c r="AB715"/>
      <c r="AC715"/>
      <c r="AD715"/>
      <c r="AE715"/>
      <c r="AF715"/>
      <c r="AG715"/>
      <c r="AH715"/>
      <c r="AI715"/>
      <c r="AJ715"/>
      <c r="AK715"/>
      <c r="AL715"/>
      <c r="AM715"/>
      <c r="AN715"/>
      <c r="AO715"/>
      <c r="AP715"/>
      <c r="AQ715"/>
      <c r="AR715"/>
      <c r="AS715"/>
      <c r="AT715"/>
      <c r="AU715"/>
      <c r="AV715"/>
      <c r="AW715"/>
      <c r="AX715"/>
      <c r="AY715"/>
      <c r="AZ715"/>
      <c r="BA715"/>
      <c r="BB715"/>
      <c r="BC715"/>
      <c r="BD715"/>
      <c r="BE715"/>
      <c r="BF715"/>
      <c r="BG715"/>
      <c r="BH715"/>
      <c r="BI715"/>
      <c r="BJ715"/>
      <c r="BK715"/>
      <c r="BL715"/>
      <c r="BM715"/>
      <c r="BN715"/>
      <c r="BO715"/>
      <c r="BP715"/>
      <c r="BQ715"/>
      <c r="BR715"/>
      <c r="BS715"/>
      <c r="BT715"/>
      <c r="BU715"/>
      <c r="BV715"/>
      <c r="BW715"/>
      <c r="BX715"/>
      <c r="BY715"/>
      <c r="BZ715"/>
      <c r="CA715"/>
      <c r="CB715"/>
      <c r="CC715"/>
      <c r="CD715"/>
      <c r="CE715"/>
      <c r="CF715"/>
      <c r="CG715"/>
      <c r="CH715"/>
      <c r="CI715"/>
      <c r="CJ715"/>
      <c r="CK715"/>
      <c r="CL715"/>
      <c r="CM715"/>
      <c r="CN715"/>
      <c r="CO715"/>
      <c r="CP715"/>
      <c r="CQ715"/>
      <c r="CR715"/>
      <c r="CS715"/>
      <c r="CT715"/>
      <c r="CU715"/>
      <c r="CV715"/>
      <c r="CW715"/>
      <c r="CX715"/>
      <c r="CY715"/>
      <c r="CZ715"/>
      <c r="DA715"/>
      <c r="DB715"/>
      <c r="DC715"/>
      <c r="DD715"/>
      <c r="DE715"/>
      <c r="DF715"/>
      <c r="DG715"/>
      <c r="DH715"/>
      <c r="DI715"/>
      <c r="DJ715"/>
      <c r="DK715"/>
      <c r="DL715"/>
      <c r="DM715"/>
      <c r="DN715"/>
      <c r="DO715"/>
      <c r="DP715"/>
      <c r="DQ715"/>
      <c r="DR715"/>
      <c r="DS715"/>
      <c r="DT715"/>
      <c r="DU715"/>
      <c r="DV715"/>
      <c r="DW715"/>
      <c r="DX715"/>
      <c r="DY715"/>
      <c r="DZ715"/>
      <c r="EA715"/>
      <c r="EB715"/>
      <c r="EC715"/>
      <c r="ED715"/>
      <c r="EE715"/>
      <c r="EF715"/>
      <c r="EG715"/>
      <c r="EH715"/>
      <c r="EI715"/>
      <c r="EJ715"/>
      <c r="EK715"/>
      <c r="EL715"/>
      <c r="EM715"/>
      <c r="EN715"/>
      <c r="EO715"/>
      <c r="EP715"/>
      <c r="EQ715"/>
      <c r="ER715"/>
      <c r="ES715"/>
      <c r="ET715"/>
      <c r="EU715"/>
      <c r="EV715"/>
      <c r="EW715"/>
      <c r="EX715"/>
      <c r="EY715"/>
      <c r="EZ715"/>
      <c r="FA715"/>
      <c r="FB715"/>
      <c r="FC715"/>
      <c r="FD715"/>
      <c r="FE715"/>
      <c r="FF715"/>
      <c r="FG715"/>
      <c r="FH715"/>
      <c r="FI715"/>
      <c r="FJ715"/>
      <c r="FK715"/>
      <c r="FL715"/>
      <c r="FM715"/>
      <c r="FN715"/>
      <c r="FO715"/>
      <c r="FP715"/>
      <c r="FQ715"/>
      <c r="FR715"/>
      <c r="FS715"/>
      <c r="FT715"/>
      <c r="FU715"/>
      <c r="FV715"/>
      <c r="FW715"/>
      <c r="FX715"/>
      <c r="FY715"/>
      <c r="FZ715"/>
      <c r="GA715"/>
      <c r="GB715"/>
      <c r="GC715"/>
      <c r="GD715"/>
      <c r="GE715"/>
      <c r="GF715"/>
      <c r="GG715"/>
      <c r="GH715"/>
      <c r="GI715"/>
      <c r="GJ715"/>
      <c r="GK715"/>
      <c r="GL715"/>
      <c r="GM715"/>
      <c r="GN715"/>
      <c r="GO715"/>
      <c r="GP715"/>
      <c r="GQ715"/>
      <c r="GR715"/>
      <c r="GS715"/>
      <c r="GT715"/>
      <c r="GU715"/>
      <c r="GV715"/>
      <c r="GW715"/>
      <c r="GX715"/>
      <c r="GY715"/>
      <c r="GZ715"/>
      <c r="HA715"/>
      <c r="HB715"/>
      <c r="HC715"/>
      <c r="HD715"/>
      <c r="HE715"/>
      <c r="HF715"/>
      <c r="HG715"/>
      <c r="HH715"/>
      <c r="HI715"/>
      <c r="HJ715"/>
      <c r="HK715"/>
      <c r="HL715"/>
      <c r="HM715"/>
      <c r="HN715"/>
      <c r="HO715"/>
      <c r="HP715"/>
      <c r="HQ715"/>
      <c r="HR715"/>
      <c r="HS715"/>
      <c r="HT715"/>
      <c r="HU715"/>
      <c r="HV715"/>
      <c r="HW715"/>
      <c r="HX715"/>
      <c r="HY715"/>
      <c r="HZ715"/>
      <c r="IA715"/>
      <c r="IB715"/>
      <c r="IC715"/>
      <c r="ID715"/>
      <c r="IE715"/>
      <c r="IF715"/>
      <c r="IG715"/>
      <c r="IH715"/>
      <c r="II715"/>
      <c r="IJ715"/>
      <c r="IK715"/>
      <c r="IL715"/>
      <c r="IM715"/>
      <c r="IN715"/>
      <c r="IO715"/>
      <c r="IP715"/>
      <c r="IQ715"/>
      <c r="IR715"/>
      <c r="IS715"/>
      <c r="IT715"/>
      <c r="IU715"/>
      <c r="IV715"/>
    </row>
    <row r="716" spans="1:256" ht="26.25" customHeight="1" x14ac:dyDescent="0.2">
      <c r="A716" s="137"/>
      <c r="B716" s="146" t="s">
        <v>457</v>
      </c>
      <c r="C716" s="145"/>
      <c r="D716" s="342">
        <f>SUM(D714:D715)</f>
        <v>15499.21</v>
      </c>
      <c r="E716"/>
      <c r="F716"/>
      <c r="G716"/>
      <c r="H716"/>
      <c r="I716"/>
      <c r="J716"/>
      <c r="K716"/>
      <c r="L716"/>
      <c r="M716"/>
      <c r="N716"/>
      <c r="O716"/>
      <c r="P716"/>
      <c r="Q716"/>
      <c r="R716"/>
      <c r="S716"/>
      <c r="T716"/>
      <c r="U716"/>
      <c r="V716"/>
      <c r="W716"/>
      <c r="X716"/>
      <c r="Y716"/>
      <c r="Z716"/>
      <c r="AA716"/>
      <c r="AB716"/>
      <c r="AC716"/>
      <c r="AD716"/>
      <c r="AE716"/>
      <c r="AF716"/>
      <c r="AG716"/>
      <c r="AH716"/>
      <c r="AI716"/>
      <c r="AJ716"/>
      <c r="AK716"/>
      <c r="AL716"/>
      <c r="AM716"/>
      <c r="AN716"/>
      <c r="AO716"/>
      <c r="AP716"/>
      <c r="AQ716"/>
      <c r="AR716"/>
      <c r="AS716"/>
      <c r="AT716"/>
      <c r="AU716"/>
      <c r="AV716"/>
      <c r="AW716"/>
      <c r="AX716"/>
      <c r="AY716"/>
      <c r="AZ716"/>
      <c r="BA716"/>
      <c r="BB716"/>
      <c r="BC716"/>
      <c r="BD716"/>
      <c r="BE716"/>
      <c r="BF716"/>
      <c r="BG716"/>
      <c r="BH716"/>
      <c r="BI716"/>
      <c r="BJ716"/>
      <c r="BK716"/>
      <c r="BL716"/>
      <c r="BM716"/>
      <c r="BN716"/>
      <c r="BO716"/>
      <c r="BP716"/>
      <c r="BQ716"/>
      <c r="BR716"/>
      <c r="BS716"/>
      <c r="BT716"/>
      <c r="BU716"/>
      <c r="BV716"/>
      <c r="BW716"/>
      <c r="BX716"/>
      <c r="BY716"/>
      <c r="BZ716"/>
      <c r="CA716"/>
      <c r="CB716"/>
      <c r="CC716"/>
      <c r="CD716"/>
      <c r="CE716"/>
      <c r="CF716"/>
      <c r="CG716"/>
      <c r="CH716"/>
      <c r="CI716"/>
      <c r="CJ716"/>
      <c r="CK716"/>
      <c r="CL716"/>
      <c r="CM716"/>
      <c r="CN716"/>
      <c r="CO716"/>
      <c r="CP716"/>
      <c r="CQ716"/>
      <c r="CR716"/>
      <c r="CS716"/>
      <c r="CT716"/>
      <c r="CU716"/>
      <c r="CV716"/>
      <c r="CW716"/>
      <c r="CX716"/>
      <c r="CY716"/>
      <c r="CZ716"/>
      <c r="DA716"/>
      <c r="DB716"/>
      <c r="DC716"/>
      <c r="DD716"/>
      <c r="DE716"/>
      <c r="DF716"/>
      <c r="DG716"/>
      <c r="DH716"/>
      <c r="DI716"/>
      <c r="DJ716"/>
      <c r="DK716"/>
      <c r="DL716"/>
      <c r="DM716"/>
      <c r="DN716"/>
      <c r="DO716"/>
      <c r="DP716"/>
      <c r="DQ716"/>
      <c r="DR716"/>
      <c r="DS716"/>
      <c r="DT716"/>
      <c r="DU716"/>
      <c r="DV716"/>
      <c r="DW716"/>
      <c r="DX716"/>
      <c r="DY716"/>
      <c r="DZ716"/>
      <c r="EA716"/>
      <c r="EB716"/>
      <c r="EC716"/>
      <c r="ED716"/>
      <c r="EE716"/>
      <c r="EF716"/>
      <c r="EG716"/>
      <c r="EH716"/>
      <c r="EI716"/>
      <c r="EJ716"/>
      <c r="EK716"/>
      <c r="EL716"/>
      <c r="EM716"/>
      <c r="EN716"/>
      <c r="EO716"/>
      <c r="EP716"/>
      <c r="EQ716"/>
      <c r="ER716"/>
      <c r="ES716"/>
      <c r="ET716"/>
      <c r="EU716"/>
      <c r="EV716"/>
      <c r="EW716"/>
      <c r="EX716"/>
      <c r="EY716"/>
      <c r="EZ716"/>
      <c r="FA716"/>
      <c r="FB716"/>
      <c r="FC716"/>
      <c r="FD716"/>
      <c r="FE716"/>
      <c r="FF716"/>
      <c r="FG716"/>
      <c r="FH716"/>
      <c r="FI716"/>
      <c r="FJ716"/>
      <c r="FK716"/>
      <c r="FL716"/>
      <c r="FM716"/>
      <c r="FN716"/>
      <c r="FO716"/>
      <c r="FP716"/>
      <c r="FQ716"/>
      <c r="FR716"/>
      <c r="FS716"/>
      <c r="FT716"/>
      <c r="FU716"/>
      <c r="FV716"/>
      <c r="FW716"/>
      <c r="FX716"/>
      <c r="FY716"/>
      <c r="FZ716"/>
      <c r="GA716"/>
      <c r="GB716"/>
      <c r="GC716"/>
      <c r="GD716"/>
      <c r="GE716"/>
      <c r="GF716"/>
      <c r="GG716"/>
      <c r="GH716"/>
      <c r="GI716"/>
      <c r="GJ716"/>
      <c r="GK716"/>
      <c r="GL716"/>
      <c r="GM716"/>
      <c r="GN716"/>
      <c r="GO716"/>
      <c r="GP716"/>
      <c r="GQ716"/>
      <c r="GR716"/>
      <c r="GS716"/>
      <c r="GT716"/>
      <c r="GU716"/>
      <c r="GV716"/>
      <c r="GW716"/>
      <c r="GX716"/>
      <c r="GY716"/>
      <c r="GZ716"/>
      <c r="HA716"/>
      <c r="HB716"/>
      <c r="HC716"/>
      <c r="HD716"/>
      <c r="HE716"/>
      <c r="HF716"/>
      <c r="HG716"/>
      <c r="HH716"/>
      <c r="HI716"/>
      <c r="HJ716"/>
      <c r="HK716"/>
      <c r="HL716"/>
      <c r="HM716"/>
      <c r="HN716"/>
      <c r="HO716"/>
      <c r="HP716"/>
      <c r="HQ716"/>
      <c r="HR716"/>
      <c r="HS716"/>
      <c r="HT716"/>
      <c r="HU716"/>
      <c r="HV716"/>
      <c r="HW716"/>
      <c r="HX716"/>
      <c r="HY716"/>
      <c r="HZ716"/>
      <c r="IA716"/>
      <c r="IB716"/>
      <c r="IC716"/>
      <c r="ID716"/>
      <c r="IE716"/>
      <c r="IF716"/>
      <c r="IG716"/>
      <c r="IH716"/>
      <c r="II716"/>
      <c r="IJ716"/>
      <c r="IK716"/>
      <c r="IL716"/>
      <c r="IM716"/>
      <c r="IN716"/>
      <c r="IO716"/>
      <c r="IP716"/>
      <c r="IQ716"/>
      <c r="IR716"/>
      <c r="IS716"/>
      <c r="IT716"/>
      <c r="IU716"/>
      <c r="IV716"/>
    </row>
    <row r="717" spans="1:256" ht="26.25" customHeight="1" x14ac:dyDescent="0.2">
      <c r="A717" s="151"/>
      <c r="B717" s="152"/>
      <c r="C717" s="151"/>
      <c r="D717" s="345"/>
      <c r="E717"/>
      <c r="F717"/>
      <c r="G717"/>
      <c r="H717"/>
      <c r="I717"/>
      <c r="J717"/>
      <c r="K717"/>
      <c r="L717"/>
      <c r="M717"/>
      <c r="N717"/>
      <c r="O717"/>
      <c r="P717"/>
      <c r="Q717"/>
      <c r="R717"/>
      <c r="S717"/>
      <c r="T717"/>
      <c r="U717"/>
      <c r="V717"/>
      <c r="W717"/>
      <c r="X717"/>
      <c r="Y717"/>
      <c r="Z717"/>
      <c r="AA717"/>
      <c r="AB717"/>
      <c r="AC717"/>
      <c r="AD717"/>
      <c r="AE717"/>
      <c r="AF717"/>
      <c r="AG717"/>
      <c r="AH717"/>
      <c r="AI717"/>
      <c r="AJ717"/>
      <c r="AK717"/>
      <c r="AL717"/>
      <c r="AM717"/>
      <c r="AN717"/>
      <c r="AO717"/>
      <c r="AP717"/>
      <c r="AQ717"/>
      <c r="AR717"/>
      <c r="AS717"/>
      <c r="AT717"/>
      <c r="AU717"/>
      <c r="AV717"/>
      <c r="AW717"/>
      <c r="AX717"/>
      <c r="AY717"/>
      <c r="AZ717"/>
      <c r="BA717"/>
      <c r="BB717"/>
      <c r="BC717"/>
      <c r="BD717"/>
      <c r="BE717"/>
      <c r="BF717"/>
      <c r="BG717"/>
      <c r="BH717"/>
      <c r="BI717"/>
      <c r="BJ717"/>
      <c r="BK717"/>
      <c r="BL717"/>
      <c r="BM717"/>
      <c r="BN717"/>
      <c r="BO717"/>
      <c r="BP717"/>
      <c r="BQ717"/>
      <c r="BR717"/>
      <c r="BS717"/>
      <c r="BT717"/>
      <c r="BU717"/>
      <c r="BV717"/>
      <c r="BW717"/>
      <c r="BX717"/>
      <c r="BY717"/>
      <c r="BZ717"/>
      <c r="CA717"/>
      <c r="CB717"/>
      <c r="CC717"/>
      <c r="CD717"/>
      <c r="CE717"/>
      <c r="CF717"/>
      <c r="CG717"/>
      <c r="CH717"/>
      <c r="CI717"/>
      <c r="CJ717"/>
      <c r="CK717"/>
      <c r="CL717"/>
      <c r="CM717"/>
      <c r="CN717"/>
      <c r="CO717"/>
      <c r="CP717"/>
      <c r="CQ717"/>
      <c r="CR717"/>
      <c r="CS717"/>
      <c r="CT717"/>
      <c r="CU717"/>
      <c r="CV717"/>
      <c r="CW717"/>
      <c r="CX717"/>
      <c r="CY717"/>
      <c r="CZ717"/>
      <c r="DA717"/>
      <c r="DB717"/>
      <c r="DC717"/>
      <c r="DD717"/>
      <c r="DE717"/>
      <c r="DF717"/>
      <c r="DG717"/>
      <c r="DH717"/>
      <c r="DI717"/>
      <c r="DJ717"/>
      <c r="DK717"/>
      <c r="DL717"/>
      <c r="DM717"/>
      <c r="DN717"/>
      <c r="DO717"/>
      <c r="DP717"/>
      <c r="DQ717"/>
      <c r="DR717"/>
      <c r="DS717"/>
      <c r="DT717"/>
      <c r="DU717"/>
      <c r="DV717"/>
      <c r="DW717"/>
      <c r="DX717"/>
      <c r="DY717"/>
      <c r="DZ717"/>
      <c r="EA717"/>
      <c r="EB717"/>
      <c r="EC717"/>
      <c r="ED717"/>
      <c r="EE717"/>
      <c r="EF717"/>
      <c r="EG717"/>
      <c r="EH717"/>
      <c r="EI717"/>
      <c r="EJ717"/>
      <c r="EK717"/>
      <c r="EL717"/>
      <c r="EM717"/>
      <c r="EN717"/>
      <c r="EO717"/>
      <c r="EP717"/>
      <c r="EQ717"/>
      <c r="ER717"/>
      <c r="ES717"/>
      <c r="ET717"/>
      <c r="EU717"/>
      <c r="EV717"/>
      <c r="EW717"/>
      <c r="EX717"/>
      <c r="EY717"/>
      <c r="EZ717"/>
      <c r="FA717"/>
      <c r="FB717"/>
      <c r="FC717"/>
      <c r="FD717"/>
      <c r="FE717"/>
      <c r="FF717"/>
      <c r="FG717"/>
      <c r="FH717"/>
      <c r="FI717"/>
      <c r="FJ717"/>
      <c r="FK717"/>
      <c r="FL717"/>
      <c r="FM717"/>
      <c r="FN717"/>
      <c r="FO717"/>
      <c r="FP717"/>
      <c r="FQ717"/>
      <c r="FR717"/>
      <c r="FS717"/>
      <c r="FT717"/>
      <c r="FU717"/>
      <c r="FV717"/>
      <c r="FW717"/>
      <c r="FX717"/>
      <c r="FY717"/>
      <c r="FZ717"/>
      <c r="GA717"/>
      <c r="GB717"/>
      <c r="GC717"/>
      <c r="GD717"/>
      <c r="GE717"/>
      <c r="GF717"/>
      <c r="GG717"/>
      <c r="GH717"/>
      <c r="GI717"/>
      <c r="GJ717"/>
      <c r="GK717"/>
      <c r="GL717"/>
      <c r="GM717"/>
      <c r="GN717"/>
      <c r="GO717"/>
      <c r="GP717"/>
      <c r="GQ717"/>
      <c r="GR717"/>
      <c r="GS717"/>
      <c r="GT717"/>
      <c r="GU717"/>
      <c r="GV717"/>
      <c r="GW717"/>
      <c r="GX717"/>
      <c r="GY717"/>
      <c r="GZ717"/>
      <c r="HA717"/>
      <c r="HB717"/>
      <c r="HC717"/>
      <c r="HD717"/>
      <c r="HE717"/>
      <c r="HF717"/>
      <c r="HG717"/>
      <c r="HH717"/>
      <c r="HI717"/>
      <c r="HJ717"/>
      <c r="HK717"/>
      <c r="HL717"/>
      <c r="HM717"/>
      <c r="HN717"/>
      <c r="HO717"/>
      <c r="HP717"/>
      <c r="HQ717"/>
      <c r="HR717"/>
      <c r="HS717"/>
      <c r="HT717"/>
      <c r="HU717"/>
      <c r="HV717"/>
      <c r="HW717"/>
      <c r="HX717"/>
      <c r="HY717"/>
      <c r="HZ717"/>
      <c r="IA717"/>
      <c r="IB717"/>
      <c r="IC717"/>
      <c r="ID717"/>
      <c r="IE717"/>
      <c r="IF717"/>
      <c r="IG717"/>
      <c r="IH717"/>
      <c r="II717"/>
      <c r="IJ717"/>
      <c r="IK717"/>
      <c r="IL717"/>
      <c r="IM717"/>
      <c r="IN717"/>
      <c r="IO717"/>
      <c r="IP717"/>
      <c r="IQ717"/>
      <c r="IR717"/>
      <c r="IS717"/>
      <c r="IT717"/>
      <c r="IU717"/>
      <c r="IV717"/>
    </row>
    <row r="718" spans="1:256" ht="26.25" customHeight="1" x14ac:dyDescent="0.2">
      <c r="A718" s="428" t="s">
        <v>130</v>
      </c>
      <c r="B718" s="428"/>
      <c r="C718" s="428"/>
      <c r="D718" s="428"/>
      <c r="E718" s="152"/>
      <c r="F718" s="152"/>
      <c r="G718"/>
      <c r="H718"/>
      <c r="I718"/>
      <c r="J718"/>
      <c r="K718"/>
      <c r="L718"/>
      <c r="M718"/>
      <c r="N718"/>
      <c r="O718"/>
      <c r="P718"/>
      <c r="Q718"/>
      <c r="R718"/>
      <c r="S718"/>
      <c r="T718"/>
      <c r="U718"/>
      <c r="V718"/>
      <c r="W718"/>
      <c r="X718"/>
      <c r="Y718"/>
      <c r="Z718"/>
      <c r="AA718"/>
      <c r="AB718"/>
      <c r="AC718"/>
      <c r="AD718"/>
      <c r="AE718"/>
      <c r="AF718"/>
      <c r="AG718"/>
      <c r="AH718"/>
      <c r="AI718"/>
      <c r="AJ718"/>
      <c r="AK718"/>
      <c r="AL718"/>
      <c r="AM718"/>
      <c r="AN718"/>
      <c r="AO718"/>
      <c r="AP718"/>
      <c r="AQ718"/>
      <c r="AR718"/>
      <c r="AS718"/>
      <c r="AT718"/>
      <c r="AU718"/>
      <c r="AV718"/>
      <c r="AW718"/>
      <c r="AX718"/>
      <c r="AY718"/>
      <c r="AZ718"/>
      <c r="BA718"/>
      <c r="BB718"/>
      <c r="BC718"/>
      <c r="BD718"/>
      <c r="BE718"/>
      <c r="BF718"/>
      <c r="BG718"/>
      <c r="BH718"/>
      <c r="BI718"/>
      <c r="BJ718"/>
      <c r="BK718"/>
      <c r="BL718"/>
      <c r="BM718"/>
      <c r="BN718"/>
      <c r="BO718"/>
      <c r="BP718"/>
      <c r="BQ718"/>
      <c r="BR718"/>
      <c r="BS718"/>
      <c r="BT718"/>
      <c r="BU718"/>
      <c r="BV718"/>
      <c r="BW718"/>
      <c r="BX718"/>
      <c r="BY718"/>
      <c r="BZ718"/>
      <c r="CA718"/>
      <c r="CB718"/>
      <c r="CC718"/>
      <c r="CD718"/>
      <c r="CE718"/>
      <c r="CF718"/>
      <c r="CG718"/>
      <c r="CH718"/>
      <c r="CI718"/>
      <c r="CJ718"/>
      <c r="CK718"/>
      <c r="CL718"/>
      <c r="CM718"/>
      <c r="CN718"/>
      <c r="CO718"/>
      <c r="CP718"/>
      <c r="CQ718"/>
      <c r="CR718"/>
      <c r="CS718"/>
      <c r="CT718"/>
      <c r="CU718"/>
      <c r="CV718"/>
      <c r="CW718"/>
      <c r="CX718"/>
      <c r="CY718"/>
      <c r="CZ718"/>
      <c r="DA718"/>
      <c r="DB718"/>
      <c r="DC718"/>
      <c r="DD718"/>
      <c r="DE718"/>
      <c r="DF718"/>
      <c r="DG718"/>
      <c r="DH718"/>
      <c r="DI718"/>
      <c r="DJ718"/>
      <c r="DK718"/>
      <c r="DL718"/>
      <c r="DM718"/>
      <c r="DN718"/>
      <c r="DO718"/>
      <c r="DP718"/>
      <c r="DQ718"/>
      <c r="DR718"/>
      <c r="DS718"/>
      <c r="DT718"/>
      <c r="DU718"/>
      <c r="DV718"/>
      <c r="DW718"/>
      <c r="DX718"/>
      <c r="DY718"/>
      <c r="DZ718"/>
      <c r="EA718"/>
      <c r="EB718"/>
      <c r="EC718"/>
      <c r="ED718"/>
      <c r="EE718"/>
      <c r="EF718"/>
      <c r="EG718"/>
      <c r="EH718"/>
      <c r="EI718"/>
      <c r="EJ718"/>
      <c r="EK718"/>
      <c r="EL718"/>
      <c r="EM718"/>
      <c r="EN718"/>
      <c r="EO718"/>
      <c r="EP718"/>
      <c r="EQ718"/>
      <c r="ER718"/>
      <c r="ES718"/>
      <c r="ET718"/>
      <c r="EU718"/>
      <c r="EV718"/>
      <c r="EW718"/>
      <c r="EX718"/>
      <c r="EY718"/>
      <c r="EZ718"/>
      <c r="FA718"/>
      <c r="FB718"/>
      <c r="FC718"/>
      <c r="FD718"/>
      <c r="FE718"/>
      <c r="FF718"/>
      <c r="FG718"/>
      <c r="FH718"/>
      <c r="FI718"/>
      <c r="FJ718"/>
      <c r="FK718"/>
      <c r="FL718"/>
      <c r="FM718"/>
      <c r="FN718"/>
      <c r="FO718"/>
      <c r="FP718"/>
      <c r="FQ718"/>
      <c r="FR718"/>
      <c r="FS718"/>
      <c r="FT718"/>
      <c r="FU718"/>
      <c r="FV718"/>
      <c r="FW718"/>
      <c r="FX718"/>
      <c r="FY718"/>
      <c r="FZ718"/>
      <c r="GA718"/>
      <c r="GB718"/>
      <c r="GC718"/>
      <c r="GD718"/>
      <c r="GE718"/>
      <c r="GF718"/>
      <c r="GG718"/>
      <c r="GH718"/>
      <c r="GI718"/>
      <c r="GJ718"/>
      <c r="GK718"/>
      <c r="GL718"/>
      <c r="GM718"/>
      <c r="GN718"/>
      <c r="GO718"/>
      <c r="GP718"/>
      <c r="GQ718"/>
      <c r="GR718"/>
      <c r="GS718"/>
      <c r="GT718"/>
      <c r="GU718"/>
      <c r="GV718"/>
      <c r="GW718"/>
      <c r="GX718"/>
      <c r="GY718"/>
      <c r="GZ718"/>
      <c r="HA718"/>
      <c r="HB718"/>
      <c r="HC718"/>
      <c r="HD718"/>
      <c r="HE718"/>
      <c r="HF718"/>
      <c r="HG718"/>
      <c r="HH718"/>
      <c r="HI718"/>
      <c r="HJ718"/>
      <c r="HK718"/>
      <c r="HL718"/>
      <c r="HM718"/>
      <c r="HN718"/>
      <c r="HO718"/>
      <c r="HP718"/>
      <c r="HQ718"/>
      <c r="HR718"/>
      <c r="HS718"/>
      <c r="HT718"/>
      <c r="HU718"/>
      <c r="HV718"/>
      <c r="HW718"/>
      <c r="HX718"/>
      <c r="HY718"/>
      <c r="HZ718"/>
      <c r="IA718"/>
      <c r="IB718"/>
      <c r="IC718"/>
      <c r="ID718"/>
      <c r="IE718"/>
      <c r="IF718"/>
      <c r="IG718"/>
      <c r="IH718"/>
      <c r="II718"/>
      <c r="IJ718"/>
      <c r="IK718"/>
      <c r="IL718"/>
      <c r="IM718"/>
      <c r="IN718"/>
      <c r="IO718"/>
      <c r="IP718"/>
      <c r="IQ718"/>
      <c r="IR718"/>
      <c r="IS718"/>
      <c r="IT718"/>
      <c r="IU718"/>
      <c r="IV718"/>
    </row>
    <row r="719" spans="1:256" ht="26.25" customHeight="1" x14ac:dyDescent="0.2">
      <c r="A719" s="427" t="s">
        <v>1014</v>
      </c>
      <c r="B719" s="427"/>
      <c r="C719" s="427"/>
      <c r="D719" s="427"/>
      <c r="E719" s="152"/>
      <c r="F719" s="152"/>
      <c r="G719"/>
      <c r="H719"/>
      <c r="I719"/>
      <c r="J719"/>
      <c r="K719"/>
      <c r="L719"/>
      <c r="M719"/>
      <c r="N719"/>
      <c r="O719"/>
      <c r="P719"/>
      <c r="Q719"/>
      <c r="R719"/>
      <c r="S719"/>
      <c r="T719"/>
      <c r="U719"/>
      <c r="V719"/>
      <c r="W719"/>
      <c r="X719"/>
      <c r="Y719"/>
      <c r="Z719"/>
      <c r="AA719"/>
      <c r="AB719"/>
      <c r="AC719"/>
      <c r="AD719"/>
      <c r="AE719"/>
      <c r="AF719"/>
      <c r="AG719"/>
      <c r="AH719"/>
      <c r="AI719"/>
      <c r="AJ719"/>
      <c r="AK719"/>
      <c r="AL719"/>
      <c r="AM719"/>
      <c r="AN719"/>
      <c r="AO719"/>
      <c r="AP719"/>
      <c r="AQ719"/>
      <c r="AR719"/>
      <c r="AS719"/>
      <c r="AT719"/>
      <c r="AU719"/>
      <c r="AV719"/>
      <c r="AW719"/>
      <c r="AX719"/>
      <c r="AY719"/>
      <c r="AZ719"/>
      <c r="BA719"/>
      <c r="BB719"/>
      <c r="BC719"/>
      <c r="BD719"/>
      <c r="BE719"/>
      <c r="BF719"/>
      <c r="BG719"/>
      <c r="BH719"/>
      <c r="BI719"/>
      <c r="BJ719"/>
      <c r="BK719"/>
      <c r="BL719"/>
      <c r="BM719"/>
      <c r="BN719"/>
      <c r="BO719"/>
      <c r="BP719"/>
      <c r="BQ719"/>
      <c r="BR719"/>
      <c r="BS719"/>
      <c r="BT719"/>
      <c r="BU719"/>
      <c r="BV719"/>
      <c r="BW719"/>
      <c r="BX719"/>
      <c r="BY719"/>
      <c r="BZ719"/>
      <c r="CA719"/>
      <c r="CB719"/>
      <c r="CC719"/>
      <c r="CD719"/>
      <c r="CE719"/>
      <c r="CF719"/>
      <c r="CG719"/>
      <c r="CH719"/>
      <c r="CI719"/>
      <c r="CJ719"/>
      <c r="CK719"/>
      <c r="CL719"/>
      <c r="CM719"/>
      <c r="CN719"/>
      <c r="CO719"/>
      <c r="CP719"/>
      <c r="CQ719"/>
      <c r="CR719"/>
      <c r="CS719"/>
      <c r="CT719"/>
      <c r="CU719"/>
      <c r="CV719"/>
      <c r="CW719"/>
      <c r="CX719"/>
      <c r="CY719"/>
      <c r="CZ719"/>
      <c r="DA719"/>
      <c r="DB719"/>
      <c r="DC719"/>
      <c r="DD719"/>
      <c r="DE719"/>
      <c r="DF719"/>
      <c r="DG719"/>
      <c r="DH719"/>
      <c r="DI719"/>
      <c r="DJ719"/>
      <c r="DK719"/>
      <c r="DL719"/>
      <c r="DM719"/>
      <c r="DN719"/>
      <c r="DO719"/>
      <c r="DP719"/>
      <c r="DQ719"/>
      <c r="DR719"/>
      <c r="DS719"/>
      <c r="DT719"/>
      <c r="DU719"/>
      <c r="DV719"/>
      <c r="DW719"/>
      <c r="DX719"/>
      <c r="DY719"/>
      <c r="DZ719"/>
      <c r="EA719"/>
      <c r="EB719"/>
      <c r="EC719"/>
      <c r="ED719"/>
      <c r="EE719"/>
      <c r="EF719"/>
      <c r="EG719"/>
      <c r="EH719"/>
      <c r="EI719"/>
      <c r="EJ719"/>
      <c r="EK719"/>
      <c r="EL719"/>
      <c r="EM719"/>
      <c r="EN719"/>
      <c r="EO719"/>
      <c r="EP719"/>
      <c r="EQ719"/>
      <c r="ER719"/>
      <c r="ES719"/>
      <c r="ET719"/>
      <c r="EU719"/>
      <c r="EV719"/>
      <c r="EW719"/>
      <c r="EX719"/>
      <c r="EY719"/>
      <c r="EZ719"/>
      <c r="FA719"/>
      <c r="FB719"/>
      <c r="FC719"/>
      <c r="FD719"/>
      <c r="FE719"/>
      <c r="FF719"/>
      <c r="FG719"/>
      <c r="FH719"/>
      <c r="FI719"/>
      <c r="FJ719"/>
      <c r="FK719"/>
      <c r="FL719"/>
      <c r="FM719"/>
      <c r="FN719"/>
      <c r="FO719"/>
      <c r="FP719"/>
      <c r="FQ719"/>
      <c r="FR719"/>
      <c r="FS719"/>
      <c r="FT719"/>
      <c r="FU719"/>
      <c r="FV719"/>
      <c r="FW719"/>
      <c r="FX719"/>
      <c r="FY719"/>
      <c r="FZ719"/>
      <c r="GA719"/>
      <c r="GB719"/>
      <c r="GC719"/>
      <c r="GD719"/>
      <c r="GE719"/>
      <c r="GF719"/>
      <c r="GG719"/>
      <c r="GH719"/>
      <c r="GI719"/>
      <c r="GJ719"/>
      <c r="GK719"/>
      <c r="GL719"/>
      <c r="GM719"/>
      <c r="GN719"/>
      <c r="GO719"/>
      <c r="GP719"/>
      <c r="GQ719"/>
      <c r="GR719"/>
      <c r="GS719"/>
      <c r="GT719"/>
      <c r="GU719"/>
      <c r="GV719"/>
      <c r="GW719"/>
      <c r="GX719"/>
      <c r="GY719"/>
      <c r="GZ719"/>
      <c r="HA719"/>
      <c r="HB719"/>
      <c r="HC719"/>
      <c r="HD719"/>
      <c r="HE719"/>
      <c r="HF719"/>
      <c r="HG719"/>
      <c r="HH719"/>
      <c r="HI719"/>
      <c r="HJ719"/>
      <c r="HK719"/>
      <c r="HL719"/>
      <c r="HM719"/>
      <c r="HN719"/>
      <c r="HO719"/>
      <c r="HP719"/>
      <c r="HQ719"/>
      <c r="HR719"/>
      <c r="HS719"/>
      <c r="HT719"/>
      <c r="HU719"/>
      <c r="HV719"/>
      <c r="HW719"/>
      <c r="HX719"/>
      <c r="HY719"/>
      <c r="HZ719"/>
      <c r="IA719"/>
      <c r="IB719"/>
      <c r="IC719"/>
      <c r="ID719"/>
      <c r="IE719"/>
      <c r="IF719"/>
      <c r="IG719"/>
      <c r="IH719"/>
      <c r="II719"/>
      <c r="IJ719"/>
      <c r="IK719"/>
      <c r="IL719"/>
      <c r="IM719"/>
      <c r="IN719"/>
      <c r="IO719"/>
      <c r="IP719"/>
      <c r="IQ719"/>
      <c r="IR719"/>
      <c r="IS719"/>
      <c r="IT719"/>
      <c r="IU719"/>
      <c r="IV719"/>
    </row>
    <row r="720" spans="1:256" s="152" customFormat="1" ht="26.25" customHeight="1" x14ac:dyDescent="0.2">
      <c r="A720" s="159">
        <v>1</v>
      </c>
      <c r="B720" s="160" t="s">
        <v>1472</v>
      </c>
      <c r="C720" s="159">
        <v>2013</v>
      </c>
      <c r="D720" s="357">
        <v>3368</v>
      </c>
    </row>
    <row r="721" spans="1:256" ht="26.25" customHeight="1" x14ac:dyDescent="0.2">
      <c r="A721" s="137">
        <v>2</v>
      </c>
      <c r="B721" s="140" t="s">
        <v>1444</v>
      </c>
      <c r="C721" s="137">
        <v>2013</v>
      </c>
      <c r="D721" s="351">
        <v>1836</v>
      </c>
      <c r="E721"/>
      <c r="F721"/>
      <c r="G721"/>
      <c r="H721"/>
      <c r="I721"/>
      <c r="J721"/>
      <c r="K721"/>
      <c r="L721"/>
      <c r="M721"/>
      <c r="N721"/>
      <c r="O721"/>
      <c r="P721"/>
      <c r="Q721"/>
      <c r="R721"/>
      <c r="S721"/>
      <c r="T721"/>
      <c r="U721"/>
      <c r="V721"/>
      <c r="W721"/>
      <c r="X721"/>
      <c r="Y721"/>
      <c r="Z721"/>
      <c r="AA721"/>
      <c r="AB721"/>
      <c r="AC721"/>
      <c r="AD721"/>
      <c r="AE721"/>
      <c r="AF721"/>
      <c r="AG721"/>
      <c r="AH721"/>
      <c r="AI721"/>
      <c r="AJ721"/>
      <c r="AK721"/>
      <c r="AL721"/>
      <c r="AM721"/>
      <c r="AN721"/>
      <c r="AO721"/>
      <c r="AP721"/>
      <c r="AQ721"/>
      <c r="AR721"/>
      <c r="AS721"/>
      <c r="AT721"/>
      <c r="AU721"/>
      <c r="AV721"/>
      <c r="AW721"/>
      <c r="AX721"/>
      <c r="AY721"/>
      <c r="AZ721"/>
      <c r="BA721"/>
      <c r="BB721"/>
      <c r="BC721"/>
      <c r="BD721"/>
      <c r="BE721"/>
      <c r="BF721"/>
      <c r="BG721"/>
      <c r="BH721"/>
      <c r="BI721"/>
      <c r="BJ721"/>
      <c r="BK721"/>
      <c r="BL721"/>
      <c r="BM721"/>
      <c r="BN721"/>
      <c r="BO721"/>
      <c r="BP721"/>
      <c r="BQ721"/>
      <c r="BR721"/>
      <c r="BS721"/>
      <c r="BT721"/>
      <c r="BU721"/>
      <c r="BV721"/>
      <c r="BW721"/>
      <c r="BX721"/>
      <c r="BY721"/>
      <c r="BZ721"/>
      <c r="CA721"/>
      <c r="CB721"/>
      <c r="CC721"/>
      <c r="CD721"/>
      <c r="CE721"/>
      <c r="CF721"/>
      <c r="CG721"/>
      <c r="CH721"/>
      <c r="CI721"/>
      <c r="CJ721"/>
      <c r="CK721"/>
      <c r="CL721"/>
      <c r="CM721"/>
      <c r="CN721"/>
      <c r="CO721"/>
      <c r="CP721"/>
      <c r="CQ721"/>
      <c r="CR721"/>
      <c r="CS721"/>
      <c r="CT721"/>
      <c r="CU721"/>
      <c r="CV721"/>
      <c r="CW721"/>
      <c r="CX721"/>
      <c r="CY721"/>
      <c r="CZ721"/>
      <c r="DA721"/>
      <c r="DB721"/>
      <c r="DC721"/>
      <c r="DD721"/>
      <c r="DE721"/>
      <c r="DF721"/>
      <c r="DG721"/>
      <c r="DH721"/>
      <c r="DI721"/>
      <c r="DJ721"/>
      <c r="DK721"/>
      <c r="DL721"/>
      <c r="DM721"/>
      <c r="DN721"/>
      <c r="DO721"/>
      <c r="DP721"/>
      <c r="DQ721"/>
      <c r="DR721"/>
      <c r="DS721"/>
      <c r="DT721"/>
      <c r="DU721"/>
      <c r="DV721"/>
      <c r="DW721"/>
      <c r="DX721"/>
      <c r="DY721"/>
      <c r="DZ721"/>
      <c r="EA721"/>
      <c r="EB721"/>
      <c r="EC721"/>
      <c r="ED721"/>
      <c r="EE721"/>
      <c r="EF721"/>
      <c r="EG721"/>
      <c r="EH721"/>
      <c r="EI721"/>
      <c r="EJ721"/>
      <c r="EK721"/>
      <c r="EL721"/>
      <c r="EM721"/>
      <c r="EN721"/>
      <c r="EO721"/>
      <c r="EP721"/>
      <c r="EQ721"/>
      <c r="ER721"/>
      <c r="ES721"/>
      <c r="ET721"/>
      <c r="EU721"/>
      <c r="EV721"/>
      <c r="EW721"/>
      <c r="EX721"/>
      <c r="EY721"/>
      <c r="EZ721"/>
      <c r="FA721"/>
      <c r="FB721"/>
      <c r="FC721"/>
      <c r="FD721"/>
      <c r="FE721"/>
      <c r="FF721"/>
      <c r="FG721"/>
      <c r="FH721"/>
      <c r="FI721"/>
      <c r="FJ721"/>
      <c r="FK721"/>
      <c r="FL721"/>
      <c r="FM721"/>
      <c r="FN721"/>
      <c r="FO721"/>
      <c r="FP721"/>
      <c r="FQ721"/>
      <c r="FR721"/>
      <c r="FS721"/>
      <c r="FT721"/>
      <c r="FU721"/>
      <c r="FV721"/>
      <c r="FW721"/>
      <c r="FX721"/>
      <c r="FY721"/>
      <c r="FZ721"/>
      <c r="GA721"/>
      <c r="GB721"/>
      <c r="GC721"/>
      <c r="GD721"/>
      <c r="GE721"/>
      <c r="GF721"/>
      <c r="GG721"/>
      <c r="GH721"/>
      <c r="GI721"/>
      <c r="GJ721"/>
      <c r="GK721"/>
      <c r="GL721"/>
      <c r="GM721"/>
      <c r="GN721"/>
      <c r="GO721"/>
      <c r="GP721"/>
      <c r="GQ721"/>
      <c r="GR721"/>
      <c r="GS721"/>
      <c r="GT721"/>
      <c r="GU721"/>
      <c r="GV721"/>
      <c r="GW721"/>
      <c r="GX721"/>
      <c r="GY721"/>
      <c r="GZ721"/>
      <c r="HA721"/>
      <c r="HB721"/>
      <c r="HC721"/>
      <c r="HD721"/>
      <c r="HE721"/>
      <c r="HF721"/>
      <c r="HG721"/>
      <c r="HH721"/>
      <c r="HI721"/>
      <c r="HJ721"/>
      <c r="HK721"/>
      <c r="HL721"/>
      <c r="HM721"/>
      <c r="HN721"/>
      <c r="HO721"/>
      <c r="HP721"/>
      <c r="HQ721"/>
      <c r="HR721"/>
      <c r="HS721"/>
      <c r="HT721"/>
      <c r="HU721"/>
      <c r="HV721"/>
      <c r="HW721"/>
      <c r="HX721"/>
      <c r="HY721"/>
      <c r="HZ721"/>
      <c r="IA721"/>
      <c r="IB721"/>
      <c r="IC721"/>
      <c r="ID721"/>
      <c r="IE721"/>
      <c r="IF721"/>
      <c r="IG721"/>
      <c r="IH721"/>
      <c r="II721"/>
      <c r="IJ721"/>
      <c r="IK721"/>
      <c r="IL721"/>
      <c r="IM721"/>
      <c r="IN721"/>
      <c r="IO721"/>
      <c r="IP721"/>
      <c r="IQ721"/>
      <c r="IR721"/>
      <c r="IS721"/>
      <c r="IT721"/>
      <c r="IU721"/>
      <c r="IV721"/>
    </row>
    <row r="722" spans="1:256" ht="26.25" customHeight="1" x14ac:dyDescent="0.2">
      <c r="A722" s="137">
        <v>3</v>
      </c>
      <c r="B722" s="140" t="s">
        <v>1472</v>
      </c>
      <c r="C722" s="137">
        <v>2013</v>
      </c>
      <c r="D722" s="351">
        <v>1750</v>
      </c>
      <c r="E722"/>
      <c r="F722"/>
      <c r="G722"/>
      <c r="H722"/>
      <c r="I722"/>
      <c r="J722"/>
      <c r="K722"/>
      <c r="L722"/>
      <c r="M722"/>
      <c r="N722"/>
      <c r="O722"/>
      <c r="P722"/>
      <c r="Q722"/>
      <c r="R722"/>
      <c r="S722"/>
      <c r="T722"/>
      <c r="U722"/>
      <c r="V722"/>
      <c r="W722"/>
      <c r="X722"/>
      <c r="Y722"/>
      <c r="Z722"/>
      <c r="AA722"/>
      <c r="AB722"/>
      <c r="AC722"/>
      <c r="AD722"/>
      <c r="AE722"/>
      <c r="AF722"/>
      <c r="AG722"/>
      <c r="AH722"/>
      <c r="AI722"/>
      <c r="AJ722"/>
      <c r="AK722"/>
      <c r="AL722"/>
      <c r="AM722"/>
      <c r="AN722"/>
      <c r="AO722"/>
      <c r="AP722"/>
      <c r="AQ722"/>
      <c r="AR722"/>
      <c r="AS722"/>
      <c r="AT722"/>
      <c r="AU722"/>
      <c r="AV722"/>
      <c r="AW722"/>
      <c r="AX722"/>
      <c r="AY722"/>
      <c r="AZ722"/>
      <c r="BA722"/>
      <c r="BB722"/>
      <c r="BC722"/>
      <c r="BD722"/>
      <c r="BE722"/>
      <c r="BF722"/>
      <c r="BG722"/>
      <c r="BH722"/>
      <c r="BI722"/>
      <c r="BJ722"/>
      <c r="BK722"/>
      <c r="BL722"/>
      <c r="BM722"/>
      <c r="BN722"/>
      <c r="BO722"/>
      <c r="BP722"/>
      <c r="BQ722"/>
      <c r="BR722"/>
      <c r="BS722"/>
      <c r="BT722"/>
      <c r="BU722"/>
      <c r="BV722"/>
      <c r="BW722"/>
      <c r="BX722"/>
      <c r="BY722"/>
      <c r="BZ722"/>
      <c r="CA722"/>
      <c r="CB722"/>
      <c r="CC722"/>
      <c r="CD722"/>
      <c r="CE722"/>
      <c r="CF722"/>
      <c r="CG722"/>
      <c r="CH722"/>
      <c r="CI722"/>
      <c r="CJ722"/>
      <c r="CK722"/>
      <c r="CL722"/>
      <c r="CM722"/>
      <c r="CN722"/>
      <c r="CO722"/>
      <c r="CP722"/>
      <c r="CQ722"/>
      <c r="CR722"/>
      <c r="CS722"/>
      <c r="CT722"/>
      <c r="CU722"/>
      <c r="CV722"/>
      <c r="CW722"/>
      <c r="CX722"/>
      <c r="CY722"/>
      <c r="CZ722"/>
      <c r="DA722"/>
      <c r="DB722"/>
      <c r="DC722"/>
      <c r="DD722"/>
      <c r="DE722"/>
      <c r="DF722"/>
      <c r="DG722"/>
      <c r="DH722"/>
      <c r="DI722"/>
      <c r="DJ722"/>
      <c r="DK722"/>
      <c r="DL722"/>
      <c r="DM722"/>
      <c r="DN722"/>
      <c r="DO722"/>
      <c r="DP722"/>
      <c r="DQ722"/>
      <c r="DR722"/>
      <c r="DS722"/>
      <c r="DT722"/>
      <c r="DU722"/>
      <c r="DV722"/>
      <c r="DW722"/>
      <c r="DX722"/>
      <c r="DY722"/>
      <c r="DZ722"/>
      <c r="EA722"/>
      <c r="EB722"/>
      <c r="EC722"/>
      <c r="ED722"/>
      <c r="EE722"/>
      <c r="EF722"/>
      <c r="EG722"/>
      <c r="EH722"/>
      <c r="EI722"/>
      <c r="EJ722"/>
      <c r="EK722"/>
      <c r="EL722"/>
      <c r="EM722"/>
      <c r="EN722"/>
      <c r="EO722"/>
      <c r="EP722"/>
      <c r="EQ722"/>
      <c r="ER722"/>
      <c r="ES722"/>
      <c r="ET722"/>
      <c r="EU722"/>
      <c r="EV722"/>
      <c r="EW722"/>
      <c r="EX722"/>
      <c r="EY722"/>
      <c r="EZ722"/>
      <c r="FA722"/>
      <c r="FB722"/>
      <c r="FC722"/>
      <c r="FD722"/>
      <c r="FE722"/>
      <c r="FF722"/>
      <c r="FG722"/>
      <c r="FH722"/>
      <c r="FI722"/>
      <c r="FJ722"/>
      <c r="FK722"/>
      <c r="FL722"/>
      <c r="FM722"/>
      <c r="FN722"/>
      <c r="FO722"/>
      <c r="FP722"/>
      <c r="FQ722"/>
      <c r="FR722"/>
      <c r="FS722"/>
      <c r="FT722"/>
      <c r="FU722"/>
      <c r="FV722"/>
      <c r="FW722"/>
      <c r="FX722"/>
      <c r="FY722"/>
      <c r="FZ722"/>
      <c r="GA722"/>
      <c r="GB722"/>
      <c r="GC722"/>
      <c r="GD722"/>
      <c r="GE722"/>
      <c r="GF722"/>
      <c r="GG722"/>
      <c r="GH722"/>
      <c r="GI722"/>
      <c r="GJ722"/>
      <c r="GK722"/>
      <c r="GL722"/>
      <c r="GM722"/>
      <c r="GN722"/>
      <c r="GO722"/>
      <c r="GP722"/>
      <c r="GQ722"/>
      <c r="GR722"/>
      <c r="GS722"/>
      <c r="GT722"/>
      <c r="GU722"/>
      <c r="GV722"/>
      <c r="GW722"/>
      <c r="GX722"/>
      <c r="GY722"/>
      <c r="GZ722"/>
      <c r="HA722"/>
      <c r="HB722"/>
      <c r="HC722"/>
      <c r="HD722"/>
      <c r="HE722"/>
      <c r="HF722"/>
      <c r="HG722"/>
      <c r="HH722"/>
      <c r="HI722"/>
      <c r="HJ722"/>
      <c r="HK722"/>
      <c r="HL722"/>
      <c r="HM722"/>
      <c r="HN722"/>
      <c r="HO722"/>
      <c r="HP722"/>
      <c r="HQ722"/>
      <c r="HR722"/>
      <c r="HS722"/>
      <c r="HT722"/>
      <c r="HU722"/>
      <c r="HV722"/>
      <c r="HW722"/>
      <c r="HX722"/>
      <c r="HY722"/>
      <c r="HZ722"/>
      <c r="IA722"/>
      <c r="IB722"/>
      <c r="IC722"/>
      <c r="ID722"/>
      <c r="IE722"/>
      <c r="IF722"/>
      <c r="IG722"/>
      <c r="IH722"/>
      <c r="II722"/>
      <c r="IJ722"/>
      <c r="IK722"/>
      <c r="IL722"/>
      <c r="IM722"/>
      <c r="IN722"/>
      <c r="IO722"/>
      <c r="IP722"/>
      <c r="IQ722"/>
      <c r="IR722"/>
      <c r="IS722"/>
      <c r="IT722"/>
      <c r="IU722"/>
      <c r="IV722"/>
    </row>
    <row r="723" spans="1:256" ht="26.25" customHeight="1" x14ac:dyDescent="0.2">
      <c r="A723" s="137">
        <v>4</v>
      </c>
      <c r="B723" s="140" t="s">
        <v>1359</v>
      </c>
      <c r="C723" s="137">
        <v>2013</v>
      </c>
      <c r="D723" s="351">
        <v>860</v>
      </c>
      <c r="E723" s="152"/>
      <c r="F723" s="152"/>
      <c r="G723"/>
      <c r="H723"/>
      <c r="I723"/>
      <c r="J723"/>
      <c r="K723"/>
      <c r="L723"/>
      <c r="M723"/>
      <c r="N723"/>
      <c r="O723"/>
      <c r="P723"/>
      <c r="Q723"/>
      <c r="R723"/>
      <c r="S723"/>
      <c r="T723"/>
      <c r="U723"/>
      <c r="V723"/>
      <c r="W723"/>
      <c r="X723"/>
      <c r="Y723"/>
      <c r="Z723"/>
      <c r="AA723"/>
      <c r="AB723"/>
      <c r="AC723"/>
      <c r="AD723"/>
      <c r="AE723"/>
      <c r="AF723"/>
      <c r="AG723"/>
      <c r="AH723"/>
      <c r="AI723"/>
      <c r="AJ723"/>
      <c r="AK723"/>
      <c r="AL723"/>
      <c r="AM723"/>
      <c r="AN723"/>
      <c r="AO723"/>
      <c r="AP723"/>
      <c r="AQ723"/>
      <c r="AR723"/>
      <c r="AS723"/>
      <c r="AT723"/>
      <c r="AU723"/>
      <c r="AV723"/>
      <c r="AW723"/>
      <c r="AX723"/>
      <c r="AY723"/>
      <c r="AZ723"/>
      <c r="BA723"/>
      <c r="BB723"/>
      <c r="BC723"/>
      <c r="BD723"/>
      <c r="BE723"/>
      <c r="BF723"/>
      <c r="BG723"/>
      <c r="BH723"/>
      <c r="BI723"/>
      <c r="BJ723"/>
      <c r="BK723"/>
      <c r="BL723"/>
      <c r="BM723"/>
      <c r="BN723"/>
      <c r="BO723"/>
      <c r="BP723"/>
      <c r="BQ723"/>
      <c r="BR723"/>
      <c r="BS723"/>
      <c r="BT723"/>
      <c r="BU723"/>
      <c r="BV723"/>
      <c r="BW723"/>
      <c r="BX723"/>
      <c r="BY723"/>
      <c r="BZ723"/>
      <c r="CA723"/>
      <c r="CB723"/>
      <c r="CC723"/>
      <c r="CD723"/>
      <c r="CE723"/>
      <c r="CF723"/>
      <c r="CG723"/>
      <c r="CH723"/>
      <c r="CI723"/>
      <c r="CJ723"/>
      <c r="CK723"/>
      <c r="CL723"/>
      <c r="CM723"/>
      <c r="CN723"/>
      <c r="CO723"/>
      <c r="CP723"/>
      <c r="CQ723"/>
      <c r="CR723"/>
      <c r="CS723"/>
      <c r="CT723"/>
      <c r="CU723"/>
      <c r="CV723"/>
      <c r="CW723"/>
      <c r="CX723"/>
      <c r="CY723"/>
      <c r="CZ723"/>
      <c r="DA723"/>
      <c r="DB723"/>
      <c r="DC723"/>
      <c r="DD723"/>
      <c r="DE723"/>
      <c r="DF723"/>
      <c r="DG723"/>
      <c r="DH723"/>
      <c r="DI723"/>
      <c r="DJ723"/>
      <c r="DK723"/>
      <c r="DL723"/>
      <c r="DM723"/>
      <c r="DN723"/>
      <c r="DO723"/>
      <c r="DP723"/>
      <c r="DQ723"/>
      <c r="DR723"/>
      <c r="DS723"/>
      <c r="DT723"/>
      <c r="DU723"/>
      <c r="DV723"/>
      <c r="DW723"/>
      <c r="DX723"/>
      <c r="DY723"/>
      <c r="DZ723"/>
      <c r="EA723"/>
      <c r="EB723"/>
      <c r="EC723"/>
      <c r="ED723"/>
      <c r="EE723"/>
      <c r="EF723"/>
      <c r="EG723"/>
      <c r="EH723"/>
      <c r="EI723"/>
      <c r="EJ723"/>
      <c r="EK723"/>
      <c r="EL723"/>
      <c r="EM723"/>
      <c r="EN723"/>
      <c r="EO723"/>
      <c r="EP723"/>
      <c r="EQ723"/>
      <c r="ER723"/>
      <c r="ES723"/>
      <c r="ET723"/>
      <c r="EU723"/>
      <c r="EV723"/>
      <c r="EW723"/>
      <c r="EX723"/>
      <c r="EY723"/>
      <c r="EZ723"/>
      <c r="FA723"/>
      <c r="FB723"/>
      <c r="FC723"/>
      <c r="FD723"/>
      <c r="FE723"/>
      <c r="FF723"/>
      <c r="FG723"/>
      <c r="FH723"/>
      <c r="FI723"/>
      <c r="FJ723"/>
      <c r="FK723"/>
      <c r="FL723"/>
      <c r="FM723"/>
      <c r="FN723"/>
      <c r="FO723"/>
      <c r="FP723"/>
      <c r="FQ723"/>
      <c r="FR723"/>
      <c r="FS723"/>
      <c r="FT723"/>
      <c r="FU723"/>
      <c r="FV723"/>
      <c r="FW723"/>
      <c r="FX723"/>
      <c r="FY723"/>
      <c r="FZ723"/>
      <c r="GA723"/>
      <c r="GB723"/>
      <c r="GC723"/>
      <c r="GD723"/>
      <c r="GE723"/>
      <c r="GF723"/>
      <c r="GG723"/>
      <c r="GH723"/>
      <c r="GI723"/>
      <c r="GJ723"/>
      <c r="GK723"/>
      <c r="GL723"/>
      <c r="GM723"/>
      <c r="GN723"/>
      <c r="GO723"/>
      <c r="GP723"/>
      <c r="GQ723"/>
      <c r="GR723"/>
      <c r="GS723"/>
      <c r="GT723"/>
      <c r="GU723"/>
      <c r="GV723"/>
      <c r="GW723"/>
      <c r="GX723"/>
      <c r="GY723"/>
      <c r="GZ723"/>
      <c r="HA723"/>
      <c r="HB723"/>
      <c r="HC723"/>
      <c r="HD723"/>
      <c r="HE723"/>
      <c r="HF723"/>
      <c r="HG723"/>
      <c r="HH723"/>
      <c r="HI723"/>
      <c r="HJ723"/>
      <c r="HK723"/>
      <c r="HL723"/>
      <c r="HM723"/>
      <c r="HN723"/>
      <c r="HO723"/>
      <c r="HP723"/>
      <c r="HQ723"/>
      <c r="HR723"/>
      <c r="HS723"/>
      <c r="HT723"/>
      <c r="HU723"/>
      <c r="HV723"/>
      <c r="HW723"/>
      <c r="HX723"/>
      <c r="HY723"/>
      <c r="HZ723"/>
      <c r="IA723"/>
      <c r="IB723"/>
      <c r="IC723"/>
      <c r="ID723"/>
      <c r="IE723"/>
      <c r="IF723"/>
      <c r="IG723"/>
      <c r="IH723"/>
      <c r="II723"/>
      <c r="IJ723"/>
      <c r="IK723"/>
      <c r="IL723"/>
      <c r="IM723"/>
      <c r="IN723"/>
      <c r="IO723"/>
      <c r="IP723"/>
      <c r="IQ723"/>
      <c r="IR723"/>
      <c r="IS723"/>
      <c r="IT723"/>
      <c r="IU723"/>
      <c r="IV723"/>
    </row>
    <row r="724" spans="1:256" ht="26.25" customHeight="1" x14ac:dyDescent="0.2">
      <c r="A724" s="159">
        <v>5</v>
      </c>
      <c r="B724" s="140" t="s">
        <v>1359</v>
      </c>
      <c r="C724" s="137">
        <v>2013</v>
      </c>
      <c r="D724" s="351">
        <v>860</v>
      </c>
      <c r="E724" s="152"/>
      <c r="F724" s="152"/>
      <c r="G724"/>
      <c r="H724"/>
      <c r="I724"/>
      <c r="J724"/>
      <c r="K724"/>
      <c r="L724"/>
      <c r="M724"/>
      <c r="N724"/>
      <c r="O724"/>
      <c r="P724"/>
      <c r="Q724"/>
      <c r="R724"/>
      <c r="S724"/>
      <c r="T724"/>
      <c r="U724"/>
      <c r="V724"/>
      <c r="W724"/>
      <c r="X724"/>
      <c r="Y724"/>
      <c r="Z724"/>
      <c r="AA724"/>
      <c r="AB724"/>
      <c r="AC724"/>
      <c r="AD724"/>
      <c r="AE724"/>
      <c r="AF724"/>
      <c r="AG724"/>
      <c r="AH724"/>
      <c r="AI724"/>
      <c r="AJ724"/>
      <c r="AK724"/>
      <c r="AL724"/>
      <c r="AM724"/>
      <c r="AN724"/>
      <c r="AO724"/>
      <c r="AP724"/>
      <c r="AQ724"/>
      <c r="AR724"/>
      <c r="AS724"/>
      <c r="AT724"/>
      <c r="AU724"/>
      <c r="AV724"/>
      <c r="AW724"/>
      <c r="AX724"/>
      <c r="AY724"/>
      <c r="AZ724"/>
      <c r="BA724"/>
      <c r="BB724"/>
      <c r="BC724"/>
      <c r="BD724"/>
      <c r="BE724"/>
      <c r="BF724"/>
      <c r="BG724"/>
      <c r="BH724"/>
      <c r="BI724"/>
      <c r="BJ724"/>
      <c r="BK724"/>
      <c r="BL724"/>
      <c r="BM724"/>
      <c r="BN724"/>
      <c r="BO724"/>
      <c r="BP724"/>
      <c r="BQ724"/>
      <c r="BR724"/>
      <c r="BS724"/>
      <c r="BT724"/>
      <c r="BU724"/>
      <c r="BV724"/>
      <c r="BW724"/>
      <c r="BX724"/>
      <c r="BY724"/>
      <c r="BZ724"/>
      <c r="CA724"/>
      <c r="CB724"/>
      <c r="CC724"/>
      <c r="CD724"/>
      <c r="CE724"/>
      <c r="CF724"/>
      <c r="CG724"/>
      <c r="CH724"/>
      <c r="CI724"/>
      <c r="CJ724"/>
      <c r="CK724"/>
      <c r="CL724"/>
      <c r="CM724"/>
      <c r="CN724"/>
      <c r="CO724"/>
      <c r="CP724"/>
      <c r="CQ724"/>
      <c r="CR724"/>
      <c r="CS724"/>
      <c r="CT724"/>
      <c r="CU724"/>
      <c r="CV724"/>
      <c r="CW724"/>
      <c r="CX724"/>
      <c r="CY724"/>
      <c r="CZ724"/>
      <c r="DA724"/>
      <c r="DB724"/>
      <c r="DC724"/>
      <c r="DD724"/>
      <c r="DE724"/>
      <c r="DF724"/>
      <c r="DG724"/>
      <c r="DH724"/>
      <c r="DI724"/>
      <c r="DJ724"/>
      <c r="DK724"/>
      <c r="DL724"/>
      <c r="DM724"/>
      <c r="DN724"/>
      <c r="DO724"/>
      <c r="DP724"/>
      <c r="DQ724"/>
      <c r="DR724"/>
      <c r="DS724"/>
      <c r="DT724"/>
      <c r="DU724"/>
      <c r="DV724"/>
      <c r="DW724"/>
      <c r="DX724"/>
      <c r="DY724"/>
      <c r="DZ724"/>
      <c r="EA724"/>
      <c r="EB724"/>
      <c r="EC724"/>
      <c r="ED724"/>
      <c r="EE724"/>
      <c r="EF724"/>
      <c r="EG724"/>
      <c r="EH724"/>
      <c r="EI724"/>
      <c r="EJ724"/>
      <c r="EK724"/>
      <c r="EL724"/>
      <c r="EM724"/>
      <c r="EN724"/>
      <c r="EO724"/>
      <c r="EP724"/>
      <c r="EQ724"/>
      <c r="ER724"/>
      <c r="ES724"/>
      <c r="ET724"/>
      <c r="EU724"/>
      <c r="EV724"/>
      <c r="EW724"/>
      <c r="EX724"/>
      <c r="EY724"/>
      <c r="EZ724"/>
      <c r="FA724"/>
      <c r="FB724"/>
      <c r="FC724"/>
      <c r="FD724"/>
      <c r="FE724"/>
      <c r="FF724"/>
      <c r="FG724"/>
      <c r="FH724"/>
      <c r="FI724"/>
      <c r="FJ724"/>
      <c r="FK724"/>
      <c r="FL724"/>
      <c r="FM724"/>
      <c r="FN724"/>
      <c r="FO724"/>
      <c r="FP724"/>
      <c r="FQ724"/>
      <c r="FR724"/>
      <c r="FS724"/>
      <c r="FT724"/>
      <c r="FU724"/>
      <c r="FV724"/>
      <c r="FW724"/>
      <c r="FX724"/>
      <c r="FY724"/>
      <c r="FZ724"/>
      <c r="GA724"/>
      <c r="GB724"/>
      <c r="GC724"/>
      <c r="GD724"/>
      <c r="GE724"/>
      <c r="GF724"/>
      <c r="GG724"/>
      <c r="GH724"/>
      <c r="GI724"/>
      <c r="GJ724"/>
      <c r="GK724"/>
      <c r="GL724"/>
      <c r="GM724"/>
      <c r="GN724"/>
      <c r="GO724"/>
      <c r="GP724"/>
      <c r="GQ724"/>
      <c r="GR724"/>
      <c r="GS724"/>
      <c r="GT724"/>
      <c r="GU724"/>
      <c r="GV724"/>
      <c r="GW724"/>
      <c r="GX724"/>
      <c r="GY724"/>
      <c r="GZ724"/>
      <c r="HA724"/>
      <c r="HB724"/>
      <c r="HC724"/>
      <c r="HD724"/>
      <c r="HE724"/>
      <c r="HF724"/>
      <c r="HG724"/>
      <c r="HH724"/>
      <c r="HI724"/>
      <c r="HJ724"/>
      <c r="HK724"/>
      <c r="HL724"/>
      <c r="HM724"/>
      <c r="HN724"/>
      <c r="HO724"/>
      <c r="HP724"/>
      <c r="HQ724"/>
      <c r="HR724"/>
      <c r="HS724"/>
      <c r="HT724"/>
      <c r="HU724"/>
      <c r="HV724"/>
      <c r="HW724"/>
      <c r="HX724"/>
      <c r="HY724"/>
      <c r="HZ724"/>
      <c r="IA724"/>
      <c r="IB724"/>
      <c r="IC724"/>
      <c r="ID724"/>
      <c r="IE724"/>
      <c r="IF724"/>
      <c r="IG724"/>
      <c r="IH724"/>
      <c r="II724"/>
      <c r="IJ724"/>
      <c r="IK724"/>
      <c r="IL724"/>
      <c r="IM724"/>
      <c r="IN724"/>
      <c r="IO724"/>
      <c r="IP724"/>
      <c r="IQ724"/>
      <c r="IR724"/>
      <c r="IS724"/>
      <c r="IT724"/>
      <c r="IU724"/>
      <c r="IV724"/>
    </row>
    <row r="725" spans="1:256" ht="26.25" customHeight="1" x14ac:dyDescent="0.2">
      <c r="A725" s="137">
        <v>6</v>
      </c>
      <c r="B725" s="140" t="s">
        <v>1472</v>
      </c>
      <c r="C725" s="137">
        <v>2014</v>
      </c>
      <c r="D725" s="351">
        <v>552</v>
      </c>
      <c r="E725"/>
      <c r="F725"/>
      <c r="G725"/>
      <c r="H725"/>
      <c r="I725"/>
      <c r="J725"/>
      <c r="K725"/>
      <c r="L725"/>
      <c r="M725"/>
      <c r="N725"/>
      <c r="O725"/>
      <c r="P725"/>
      <c r="Q725"/>
      <c r="R725"/>
      <c r="S725"/>
      <c r="T725"/>
      <c r="U725"/>
      <c r="V725"/>
      <c r="W725"/>
      <c r="X725"/>
      <c r="Y725"/>
      <c r="Z725"/>
      <c r="AA725"/>
      <c r="AB725"/>
      <c r="AC725"/>
      <c r="AD725"/>
      <c r="AE725"/>
      <c r="AF725"/>
      <c r="AG725"/>
      <c r="AH725"/>
      <c r="AI725"/>
      <c r="AJ725"/>
      <c r="AK725"/>
      <c r="AL725"/>
      <c r="AM725"/>
      <c r="AN725"/>
      <c r="AO725"/>
      <c r="AP725"/>
      <c r="AQ725"/>
      <c r="AR725"/>
      <c r="AS725"/>
      <c r="AT725"/>
      <c r="AU725"/>
      <c r="AV725"/>
      <c r="AW725"/>
      <c r="AX725"/>
      <c r="AY725"/>
      <c r="AZ725"/>
      <c r="BA725"/>
      <c r="BB725"/>
      <c r="BC725"/>
      <c r="BD725"/>
      <c r="BE725"/>
      <c r="BF725"/>
      <c r="BG725"/>
      <c r="BH725"/>
      <c r="BI725"/>
      <c r="BJ725"/>
      <c r="BK725"/>
      <c r="BL725"/>
      <c r="BM725"/>
      <c r="BN725"/>
      <c r="BO725"/>
      <c r="BP725"/>
      <c r="BQ725"/>
      <c r="BR725"/>
      <c r="BS725"/>
      <c r="BT725"/>
      <c r="BU725"/>
      <c r="BV725"/>
      <c r="BW725"/>
      <c r="BX725"/>
      <c r="BY725"/>
      <c r="BZ725"/>
      <c r="CA725"/>
      <c r="CB725"/>
      <c r="CC725"/>
      <c r="CD725"/>
      <c r="CE725"/>
      <c r="CF725"/>
      <c r="CG725"/>
      <c r="CH725"/>
      <c r="CI725"/>
      <c r="CJ725"/>
      <c r="CK725"/>
      <c r="CL725"/>
      <c r="CM725"/>
      <c r="CN725"/>
      <c r="CO725"/>
      <c r="CP725"/>
      <c r="CQ725"/>
      <c r="CR725"/>
      <c r="CS725"/>
      <c r="CT725"/>
      <c r="CU725"/>
      <c r="CV725"/>
      <c r="CW725"/>
      <c r="CX725"/>
      <c r="CY725"/>
      <c r="CZ725"/>
      <c r="DA725"/>
      <c r="DB725"/>
      <c r="DC725"/>
      <c r="DD725"/>
      <c r="DE725"/>
      <c r="DF725"/>
      <c r="DG725"/>
      <c r="DH725"/>
      <c r="DI725"/>
      <c r="DJ725"/>
      <c r="DK725"/>
      <c r="DL725"/>
      <c r="DM725"/>
      <c r="DN725"/>
      <c r="DO725"/>
      <c r="DP725"/>
      <c r="DQ725"/>
      <c r="DR725"/>
      <c r="DS725"/>
      <c r="DT725"/>
      <c r="DU725"/>
      <c r="DV725"/>
      <c r="DW725"/>
      <c r="DX725"/>
      <c r="DY725"/>
      <c r="DZ725"/>
      <c r="EA725"/>
      <c r="EB725"/>
      <c r="EC725"/>
      <c r="ED725"/>
      <c r="EE725"/>
      <c r="EF725"/>
      <c r="EG725"/>
      <c r="EH725"/>
      <c r="EI725"/>
      <c r="EJ725"/>
      <c r="EK725"/>
      <c r="EL725"/>
      <c r="EM725"/>
      <c r="EN725"/>
      <c r="EO725"/>
      <c r="EP725"/>
      <c r="EQ725"/>
      <c r="ER725"/>
      <c r="ES725"/>
      <c r="ET725"/>
      <c r="EU725"/>
      <c r="EV725"/>
      <c r="EW725"/>
      <c r="EX725"/>
      <c r="EY725"/>
      <c r="EZ725"/>
      <c r="FA725"/>
      <c r="FB725"/>
      <c r="FC725"/>
      <c r="FD725"/>
      <c r="FE725"/>
      <c r="FF725"/>
      <c r="FG725"/>
      <c r="FH725"/>
      <c r="FI725"/>
      <c r="FJ725"/>
      <c r="FK725"/>
      <c r="FL725"/>
      <c r="FM725"/>
      <c r="FN725"/>
      <c r="FO725"/>
      <c r="FP725"/>
      <c r="FQ725"/>
      <c r="FR725"/>
      <c r="FS725"/>
      <c r="FT725"/>
      <c r="FU725"/>
      <c r="FV725"/>
      <c r="FW725"/>
      <c r="FX725"/>
      <c r="FY725"/>
      <c r="FZ725"/>
      <c r="GA725"/>
      <c r="GB725"/>
      <c r="GC725"/>
      <c r="GD725"/>
      <c r="GE725"/>
      <c r="GF725"/>
      <c r="GG725"/>
      <c r="GH725"/>
      <c r="GI725"/>
      <c r="GJ725"/>
      <c r="GK725"/>
      <c r="GL725"/>
      <c r="GM725"/>
      <c r="GN725"/>
      <c r="GO725"/>
      <c r="GP725"/>
      <c r="GQ725"/>
      <c r="GR725"/>
      <c r="GS725"/>
      <c r="GT725"/>
      <c r="GU725"/>
      <c r="GV725"/>
      <c r="GW725"/>
      <c r="GX725"/>
      <c r="GY725"/>
      <c r="GZ725"/>
      <c r="HA725"/>
      <c r="HB725"/>
      <c r="HC725"/>
      <c r="HD725"/>
      <c r="HE725"/>
      <c r="HF725"/>
      <c r="HG725"/>
      <c r="HH725"/>
      <c r="HI725"/>
      <c r="HJ725"/>
      <c r="HK725"/>
      <c r="HL725"/>
      <c r="HM725"/>
      <c r="HN725"/>
      <c r="HO725"/>
      <c r="HP725"/>
      <c r="HQ725"/>
      <c r="HR725"/>
      <c r="HS725"/>
      <c r="HT725"/>
      <c r="HU725"/>
      <c r="HV725"/>
      <c r="HW725"/>
      <c r="HX725"/>
      <c r="HY725"/>
      <c r="HZ725"/>
      <c r="IA725"/>
      <c r="IB725"/>
      <c r="IC725"/>
      <c r="ID725"/>
      <c r="IE725"/>
      <c r="IF725"/>
      <c r="IG725"/>
      <c r="IH725"/>
      <c r="II725"/>
      <c r="IJ725"/>
      <c r="IK725"/>
      <c r="IL725"/>
      <c r="IM725"/>
      <c r="IN725"/>
      <c r="IO725"/>
      <c r="IP725"/>
      <c r="IQ725"/>
      <c r="IR725"/>
      <c r="IS725"/>
      <c r="IT725"/>
      <c r="IU725"/>
      <c r="IV725"/>
    </row>
    <row r="726" spans="1:256" ht="26.25" customHeight="1" x14ac:dyDescent="0.2">
      <c r="A726" s="137">
        <v>7</v>
      </c>
      <c r="B726" s="140" t="s">
        <v>1444</v>
      </c>
      <c r="C726" s="137">
        <v>2014</v>
      </c>
      <c r="D726" s="351">
        <v>3090</v>
      </c>
      <c r="E726"/>
      <c r="F726"/>
      <c r="G726"/>
      <c r="H726"/>
      <c r="I726"/>
      <c r="J726"/>
      <c r="K726"/>
      <c r="L726"/>
      <c r="M726"/>
      <c r="N726"/>
      <c r="O726"/>
      <c r="P726"/>
      <c r="Q726"/>
      <c r="R726"/>
      <c r="S726"/>
      <c r="T726"/>
      <c r="U726"/>
      <c r="V726"/>
      <c r="W726"/>
      <c r="X726"/>
      <c r="Y726"/>
      <c r="Z726"/>
      <c r="AA726"/>
      <c r="AB726"/>
      <c r="AC726"/>
      <c r="AD726"/>
      <c r="AE726"/>
      <c r="AF726"/>
      <c r="AG726"/>
      <c r="AH726"/>
      <c r="AI726"/>
      <c r="AJ726"/>
      <c r="AK726"/>
      <c r="AL726"/>
      <c r="AM726"/>
      <c r="AN726"/>
      <c r="AO726"/>
      <c r="AP726"/>
      <c r="AQ726"/>
      <c r="AR726"/>
      <c r="AS726"/>
      <c r="AT726"/>
      <c r="AU726"/>
      <c r="AV726"/>
      <c r="AW726"/>
      <c r="AX726"/>
      <c r="AY726"/>
      <c r="AZ726"/>
      <c r="BA726"/>
      <c r="BB726"/>
      <c r="BC726"/>
      <c r="BD726"/>
      <c r="BE726"/>
      <c r="BF726"/>
      <c r="BG726"/>
      <c r="BH726"/>
      <c r="BI726"/>
      <c r="BJ726"/>
      <c r="BK726"/>
      <c r="BL726"/>
      <c r="BM726"/>
      <c r="BN726"/>
      <c r="BO726"/>
      <c r="BP726"/>
      <c r="BQ726"/>
      <c r="BR726"/>
      <c r="BS726"/>
      <c r="BT726"/>
      <c r="BU726"/>
      <c r="BV726"/>
      <c r="BW726"/>
      <c r="BX726"/>
      <c r="BY726"/>
      <c r="BZ726"/>
      <c r="CA726"/>
      <c r="CB726"/>
      <c r="CC726"/>
      <c r="CD726"/>
      <c r="CE726"/>
      <c r="CF726"/>
      <c r="CG726"/>
      <c r="CH726"/>
      <c r="CI726"/>
      <c r="CJ726"/>
      <c r="CK726"/>
      <c r="CL726"/>
      <c r="CM726"/>
      <c r="CN726"/>
      <c r="CO726"/>
      <c r="CP726"/>
      <c r="CQ726"/>
      <c r="CR726"/>
      <c r="CS726"/>
      <c r="CT726"/>
      <c r="CU726"/>
      <c r="CV726"/>
      <c r="CW726"/>
      <c r="CX726"/>
      <c r="CY726"/>
      <c r="CZ726"/>
      <c r="DA726"/>
      <c r="DB726"/>
      <c r="DC726"/>
      <c r="DD726"/>
      <c r="DE726"/>
      <c r="DF726"/>
      <c r="DG726"/>
      <c r="DH726"/>
      <c r="DI726"/>
      <c r="DJ726"/>
      <c r="DK726"/>
      <c r="DL726"/>
      <c r="DM726"/>
      <c r="DN726"/>
      <c r="DO726"/>
      <c r="DP726"/>
      <c r="DQ726"/>
      <c r="DR726"/>
      <c r="DS726"/>
      <c r="DT726"/>
      <c r="DU726"/>
      <c r="DV726"/>
      <c r="DW726"/>
      <c r="DX726"/>
      <c r="DY726"/>
      <c r="DZ726"/>
      <c r="EA726"/>
      <c r="EB726"/>
      <c r="EC726"/>
      <c r="ED726"/>
      <c r="EE726"/>
      <c r="EF726"/>
      <c r="EG726"/>
      <c r="EH726"/>
      <c r="EI726"/>
      <c r="EJ726"/>
      <c r="EK726"/>
      <c r="EL726"/>
      <c r="EM726"/>
      <c r="EN726"/>
      <c r="EO726"/>
      <c r="EP726"/>
      <c r="EQ726"/>
      <c r="ER726"/>
      <c r="ES726"/>
      <c r="ET726"/>
      <c r="EU726"/>
      <c r="EV726"/>
      <c r="EW726"/>
      <c r="EX726"/>
      <c r="EY726"/>
      <c r="EZ726"/>
      <c r="FA726"/>
      <c r="FB726"/>
      <c r="FC726"/>
      <c r="FD726"/>
      <c r="FE726"/>
      <c r="FF726"/>
      <c r="FG726"/>
      <c r="FH726"/>
      <c r="FI726"/>
      <c r="FJ726"/>
      <c r="FK726"/>
      <c r="FL726"/>
      <c r="FM726"/>
      <c r="FN726"/>
      <c r="FO726"/>
      <c r="FP726"/>
      <c r="FQ726"/>
      <c r="FR726"/>
      <c r="FS726"/>
      <c r="FT726"/>
      <c r="FU726"/>
      <c r="FV726"/>
      <c r="FW726"/>
      <c r="FX726"/>
      <c r="FY726"/>
      <c r="FZ726"/>
      <c r="GA726"/>
      <c r="GB726"/>
      <c r="GC726"/>
      <c r="GD726"/>
      <c r="GE726"/>
      <c r="GF726"/>
      <c r="GG726"/>
      <c r="GH726"/>
      <c r="GI726"/>
      <c r="GJ726"/>
      <c r="GK726"/>
      <c r="GL726"/>
      <c r="GM726"/>
      <c r="GN726"/>
      <c r="GO726"/>
      <c r="GP726"/>
      <c r="GQ726"/>
      <c r="GR726"/>
      <c r="GS726"/>
      <c r="GT726"/>
      <c r="GU726"/>
      <c r="GV726"/>
      <c r="GW726"/>
      <c r="GX726"/>
      <c r="GY726"/>
      <c r="GZ726"/>
      <c r="HA726"/>
      <c r="HB726"/>
      <c r="HC726"/>
      <c r="HD726"/>
      <c r="HE726"/>
      <c r="HF726"/>
      <c r="HG726"/>
      <c r="HH726"/>
      <c r="HI726"/>
      <c r="HJ726"/>
      <c r="HK726"/>
      <c r="HL726"/>
      <c r="HM726"/>
      <c r="HN726"/>
      <c r="HO726"/>
      <c r="HP726"/>
      <c r="HQ726"/>
      <c r="HR726"/>
      <c r="HS726"/>
      <c r="HT726"/>
      <c r="HU726"/>
      <c r="HV726"/>
      <c r="HW726"/>
      <c r="HX726"/>
      <c r="HY726"/>
      <c r="HZ726"/>
      <c r="IA726"/>
      <c r="IB726"/>
      <c r="IC726"/>
      <c r="ID726"/>
      <c r="IE726"/>
      <c r="IF726"/>
      <c r="IG726"/>
      <c r="IH726"/>
      <c r="II726"/>
      <c r="IJ726"/>
      <c r="IK726"/>
      <c r="IL726"/>
      <c r="IM726"/>
      <c r="IN726"/>
      <c r="IO726"/>
      <c r="IP726"/>
      <c r="IQ726"/>
      <c r="IR726"/>
      <c r="IS726"/>
      <c r="IT726"/>
      <c r="IU726"/>
      <c r="IV726"/>
    </row>
    <row r="727" spans="1:256" ht="26.25" customHeight="1" x14ac:dyDescent="0.2">
      <c r="A727" s="137">
        <v>8</v>
      </c>
      <c r="B727" s="140" t="s">
        <v>1472</v>
      </c>
      <c r="C727" s="137">
        <v>2015</v>
      </c>
      <c r="D727" s="351">
        <v>1090</v>
      </c>
      <c r="E727"/>
      <c r="F727"/>
      <c r="G727"/>
      <c r="H727"/>
      <c r="I727"/>
      <c r="J727"/>
      <c r="K727"/>
      <c r="L727"/>
      <c r="M727"/>
      <c r="N727"/>
      <c r="O727"/>
      <c r="P727"/>
      <c r="Q727"/>
      <c r="R727"/>
      <c r="S727"/>
      <c r="T727"/>
      <c r="U727"/>
      <c r="V727"/>
      <c r="W727"/>
      <c r="X727"/>
      <c r="Y727"/>
      <c r="Z727"/>
      <c r="AA727"/>
      <c r="AB727"/>
      <c r="AC727"/>
      <c r="AD727"/>
      <c r="AE727"/>
      <c r="AF727"/>
      <c r="AG727"/>
      <c r="AH727"/>
      <c r="AI727"/>
      <c r="AJ727"/>
      <c r="AK727"/>
      <c r="AL727"/>
      <c r="AM727"/>
      <c r="AN727"/>
      <c r="AO727"/>
      <c r="AP727"/>
      <c r="AQ727"/>
      <c r="AR727"/>
      <c r="AS727"/>
      <c r="AT727"/>
      <c r="AU727"/>
      <c r="AV727"/>
      <c r="AW727"/>
      <c r="AX727"/>
      <c r="AY727"/>
      <c r="AZ727"/>
      <c r="BA727"/>
      <c r="BB727"/>
      <c r="BC727"/>
      <c r="BD727"/>
      <c r="BE727"/>
      <c r="BF727"/>
      <c r="BG727"/>
      <c r="BH727"/>
      <c r="BI727"/>
      <c r="BJ727"/>
      <c r="BK727"/>
      <c r="BL727"/>
      <c r="BM727"/>
      <c r="BN727"/>
      <c r="BO727"/>
      <c r="BP727"/>
      <c r="BQ727"/>
      <c r="BR727"/>
      <c r="BS727"/>
      <c r="BT727"/>
      <c r="BU727"/>
      <c r="BV727"/>
      <c r="BW727"/>
      <c r="BX727"/>
      <c r="BY727"/>
      <c r="BZ727"/>
      <c r="CA727"/>
      <c r="CB727"/>
      <c r="CC727"/>
      <c r="CD727"/>
      <c r="CE727"/>
      <c r="CF727"/>
      <c r="CG727"/>
      <c r="CH727"/>
      <c r="CI727"/>
      <c r="CJ727"/>
      <c r="CK727"/>
      <c r="CL727"/>
      <c r="CM727"/>
      <c r="CN727"/>
      <c r="CO727"/>
      <c r="CP727"/>
      <c r="CQ727"/>
      <c r="CR727"/>
      <c r="CS727"/>
      <c r="CT727"/>
      <c r="CU727"/>
      <c r="CV727"/>
      <c r="CW727"/>
      <c r="CX727"/>
      <c r="CY727"/>
      <c r="CZ727"/>
      <c r="DA727"/>
      <c r="DB727"/>
      <c r="DC727"/>
      <c r="DD727"/>
      <c r="DE727"/>
      <c r="DF727"/>
      <c r="DG727"/>
      <c r="DH727"/>
      <c r="DI727"/>
      <c r="DJ727"/>
      <c r="DK727"/>
      <c r="DL727"/>
      <c r="DM727"/>
      <c r="DN727"/>
      <c r="DO727"/>
      <c r="DP727"/>
      <c r="DQ727"/>
      <c r="DR727"/>
      <c r="DS727"/>
      <c r="DT727"/>
      <c r="DU727"/>
      <c r="DV727"/>
      <c r="DW727"/>
      <c r="DX727"/>
      <c r="DY727"/>
      <c r="DZ727"/>
      <c r="EA727"/>
      <c r="EB727"/>
      <c r="EC727"/>
      <c r="ED727"/>
      <c r="EE727"/>
      <c r="EF727"/>
      <c r="EG727"/>
      <c r="EH727"/>
      <c r="EI727"/>
      <c r="EJ727"/>
      <c r="EK727"/>
      <c r="EL727"/>
      <c r="EM727"/>
      <c r="EN727"/>
      <c r="EO727"/>
      <c r="EP727"/>
      <c r="EQ727"/>
      <c r="ER727"/>
      <c r="ES727"/>
      <c r="ET727"/>
      <c r="EU727"/>
      <c r="EV727"/>
      <c r="EW727"/>
      <c r="EX727"/>
      <c r="EY727"/>
      <c r="EZ727"/>
      <c r="FA727"/>
      <c r="FB727"/>
      <c r="FC727"/>
      <c r="FD727"/>
      <c r="FE727"/>
      <c r="FF727"/>
      <c r="FG727"/>
      <c r="FH727"/>
      <c r="FI727"/>
      <c r="FJ727"/>
      <c r="FK727"/>
      <c r="FL727"/>
      <c r="FM727"/>
      <c r="FN727"/>
      <c r="FO727"/>
      <c r="FP727"/>
      <c r="FQ727"/>
      <c r="FR727"/>
      <c r="FS727"/>
      <c r="FT727"/>
      <c r="FU727"/>
      <c r="FV727"/>
      <c r="FW727"/>
      <c r="FX727"/>
      <c r="FY727"/>
      <c r="FZ727"/>
      <c r="GA727"/>
      <c r="GB727"/>
      <c r="GC727"/>
      <c r="GD727"/>
      <c r="GE727"/>
      <c r="GF727"/>
      <c r="GG727"/>
      <c r="GH727"/>
      <c r="GI727"/>
      <c r="GJ727"/>
      <c r="GK727"/>
      <c r="GL727"/>
      <c r="GM727"/>
      <c r="GN727"/>
      <c r="GO727"/>
      <c r="GP727"/>
      <c r="GQ727"/>
      <c r="GR727"/>
      <c r="GS727"/>
      <c r="GT727"/>
      <c r="GU727"/>
      <c r="GV727"/>
      <c r="GW727"/>
      <c r="GX727"/>
      <c r="GY727"/>
      <c r="GZ727"/>
      <c r="HA727"/>
      <c r="HB727"/>
      <c r="HC727"/>
      <c r="HD727"/>
      <c r="HE727"/>
      <c r="HF727"/>
      <c r="HG727"/>
      <c r="HH727"/>
      <c r="HI727"/>
      <c r="HJ727"/>
      <c r="HK727"/>
      <c r="HL727"/>
      <c r="HM727"/>
      <c r="HN727"/>
      <c r="HO727"/>
      <c r="HP727"/>
      <c r="HQ727"/>
      <c r="HR727"/>
      <c r="HS727"/>
      <c r="HT727"/>
      <c r="HU727"/>
      <c r="HV727"/>
      <c r="HW727"/>
      <c r="HX727"/>
      <c r="HY727"/>
      <c r="HZ727"/>
      <c r="IA727"/>
      <c r="IB727"/>
      <c r="IC727"/>
      <c r="ID727"/>
      <c r="IE727"/>
      <c r="IF727"/>
      <c r="IG727"/>
      <c r="IH727"/>
      <c r="II727"/>
      <c r="IJ727"/>
      <c r="IK727"/>
      <c r="IL727"/>
      <c r="IM727"/>
      <c r="IN727"/>
      <c r="IO727"/>
      <c r="IP727"/>
      <c r="IQ727"/>
      <c r="IR727"/>
      <c r="IS727"/>
      <c r="IT727"/>
      <c r="IU727"/>
      <c r="IV727"/>
    </row>
    <row r="728" spans="1:256" ht="26.25" customHeight="1" x14ac:dyDescent="0.2">
      <c r="A728" s="159">
        <v>9</v>
      </c>
      <c r="B728" s="140" t="s">
        <v>1472</v>
      </c>
      <c r="C728" s="137">
        <v>2015</v>
      </c>
      <c r="D728" s="351">
        <v>1443</v>
      </c>
      <c r="E728"/>
      <c r="F728"/>
      <c r="G728"/>
      <c r="H728"/>
      <c r="I728"/>
      <c r="J728"/>
      <c r="K728"/>
      <c r="L728"/>
      <c r="M728"/>
      <c r="N728"/>
      <c r="O728"/>
      <c r="P728"/>
      <c r="Q728"/>
      <c r="R728"/>
      <c r="S728"/>
      <c r="T728"/>
      <c r="U728"/>
      <c r="V728"/>
      <c r="W728"/>
      <c r="X728"/>
      <c r="Y728"/>
      <c r="Z728"/>
      <c r="AA728"/>
      <c r="AB728"/>
      <c r="AC728"/>
      <c r="AD728"/>
      <c r="AE728"/>
      <c r="AF728"/>
      <c r="AG728"/>
      <c r="AH728"/>
      <c r="AI728"/>
      <c r="AJ728"/>
      <c r="AK728"/>
      <c r="AL728"/>
      <c r="AM728"/>
      <c r="AN728"/>
      <c r="AO728"/>
      <c r="AP728"/>
      <c r="AQ728"/>
      <c r="AR728"/>
      <c r="AS728"/>
      <c r="AT728"/>
      <c r="AU728"/>
      <c r="AV728"/>
      <c r="AW728"/>
      <c r="AX728"/>
      <c r="AY728"/>
      <c r="AZ728"/>
      <c r="BA728"/>
      <c r="BB728"/>
      <c r="BC728"/>
      <c r="BD728"/>
      <c r="BE728"/>
      <c r="BF728"/>
      <c r="BG728"/>
      <c r="BH728"/>
      <c r="BI728"/>
      <c r="BJ728"/>
      <c r="BK728"/>
      <c r="BL728"/>
      <c r="BM728"/>
      <c r="BN728"/>
      <c r="BO728"/>
      <c r="BP728"/>
      <c r="BQ728"/>
      <c r="BR728"/>
      <c r="BS728"/>
      <c r="BT728"/>
      <c r="BU728"/>
      <c r="BV728"/>
      <c r="BW728"/>
      <c r="BX728"/>
      <c r="BY728"/>
      <c r="BZ728"/>
      <c r="CA728"/>
      <c r="CB728"/>
      <c r="CC728"/>
      <c r="CD728"/>
      <c r="CE728"/>
      <c r="CF728"/>
      <c r="CG728"/>
      <c r="CH728"/>
      <c r="CI728"/>
      <c r="CJ728"/>
      <c r="CK728"/>
      <c r="CL728"/>
      <c r="CM728"/>
      <c r="CN728"/>
      <c r="CO728"/>
      <c r="CP728"/>
      <c r="CQ728"/>
      <c r="CR728"/>
      <c r="CS728"/>
      <c r="CT728"/>
      <c r="CU728"/>
      <c r="CV728"/>
      <c r="CW728"/>
      <c r="CX728"/>
      <c r="CY728"/>
      <c r="CZ728"/>
      <c r="DA728"/>
      <c r="DB728"/>
      <c r="DC728"/>
      <c r="DD728"/>
      <c r="DE728"/>
      <c r="DF728"/>
      <c r="DG728"/>
      <c r="DH728"/>
      <c r="DI728"/>
      <c r="DJ728"/>
      <c r="DK728"/>
      <c r="DL728"/>
      <c r="DM728"/>
      <c r="DN728"/>
      <c r="DO728"/>
      <c r="DP728"/>
      <c r="DQ728"/>
      <c r="DR728"/>
      <c r="DS728"/>
      <c r="DT728"/>
      <c r="DU728"/>
      <c r="DV728"/>
      <c r="DW728"/>
      <c r="DX728"/>
      <c r="DY728"/>
      <c r="DZ728"/>
      <c r="EA728"/>
      <c r="EB728"/>
      <c r="EC728"/>
      <c r="ED728"/>
      <c r="EE728"/>
      <c r="EF728"/>
      <c r="EG728"/>
      <c r="EH728"/>
      <c r="EI728"/>
      <c r="EJ728"/>
      <c r="EK728"/>
      <c r="EL728"/>
      <c r="EM728"/>
      <c r="EN728"/>
      <c r="EO728"/>
      <c r="EP728"/>
      <c r="EQ728"/>
      <c r="ER728"/>
      <c r="ES728"/>
      <c r="ET728"/>
      <c r="EU728"/>
      <c r="EV728"/>
      <c r="EW728"/>
      <c r="EX728"/>
      <c r="EY728"/>
      <c r="EZ728"/>
      <c r="FA728"/>
      <c r="FB728"/>
      <c r="FC728"/>
      <c r="FD728"/>
      <c r="FE728"/>
      <c r="FF728"/>
      <c r="FG728"/>
      <c r="FH728"/>
      <c r="FI728"/>
      <c r="FJ728"/>
      <c r="FK728"/>
      <c r="FL728"/>
      <c r="FM728"/>
      <c r="FN728"/>
      <c r="FO728"/>
      <c r="FP728"/>
      <c r="FQ728"/>
      <c r="FR728"/>
      <c r="FS728"/>
      <c r="FT728"/>
      <c r="FU728"/>
      <c r="FV728"/>
      <c r="FW728"/>
      <c r="FX728"/>
      <c r="FY728"/>
      <c r="FZ728"/>
      <c r="GA728"/>
      <c r="GB728"/>
      <c r="GC728"/>
      <c r="GD728"/>
      <c r="GE728"/>
      <c r="GF728"/>
      <c r="GG728"/>
      <c r="GH728"/>
      <c r="GI728"/>
      <c r="GJ728"/>
      <c r="GK728"/>
      <c r="GL728"/>
      <c r="GM728"/>
      <c r="GN728"/>
      <c r="GO728"/>
      <c r="GP728"/>
      <c r="GQ728"/>
      <c r="GR728"/>
      <c r="GS728"/>
      <c r="GT728"/>
      <c r="GU728"/>
      <c r="GV728"/>
      <c r="GW728"/>
      <c r="GX728"/>
      <c r="GY728"/>
      <c r="GZ728"/>
      <c r="HA728"/>
      <c r="HB728"/>
      <c r="HC728"/>
      <c r="HD728"/>
      <c r="HE728"/>
      <c r="HF728"/>
      <c r="HG728"/>
      <c r="HH728"/>
      <c r="HI728"/>
      <c r="HJ728"/>
      <c r="HK728"/>
      <c r="HL728"/>
      <c r="HM728"/>
      <c r="HN728"/>
      <c r="HO728"/>
      <c r="HP728"/>
      <c r="HQ728"/>
      <c r="HR728"/>
      <c r="HS728"/>
      <c r="HT728"/>
      <c r="HU728"/>
      <c r="HV728"/>
      <c r="HW728"/>
      <c r="HX728"/>
      <c r="HY728"/>
      <c r="HZ728"/>
      <c r="IA728"/>
      <c r="IB728"/>
      <c r="IC728"/>
      <c r="ID728"/>
      <c r="IE728"/>
      <c r="IF728"/>
      <c r="IG728"/>
      <c r="IH728"/>
      <c r="II728"/>
      <c r="IJ728"/>
      <c r="IK728"/>
      <c r="IL728"/>
      <c r="IM728"/>
      <c r="IN728"/>
      <c r="IO728"/>
      <c r="IP728"/>
      <c r="IQ728"/>
      <c r="IR728"/>
      <c r="IS728"/>
      <c r="IT728"/>
      <c r="IU728"/>
      <c r="IV728"/>
    </row>
    <row r="729" spans="1:256" ht="26.25" customHeight="1" x14ac:dyDescent="0.2">
      <c r="A729" s="137">
        <v>10</v>
      </c>
      <c r="B729" s="140" t="s">
        <v>1472</v>
      </c>
      <c r="C729" s="137">
        <v>2016</v>
      </c>
      <c r="D729" s="351">
        <v>1130</v>
      </c>
      <c r="E729"/>
      <c r="F729"/>
      <c r="G729"/>
      <c r="H729"/>
      <c r="I729"/>
      <c r="J729"/>
      <c r="K729"/>
      <c r="L729"/>
      <c r="M729"/>
      <c r="N729"/>
      <c r="O729"/>
      <c r="P729"/>
      <c r="Q729"/>
      <c r="R729"/>
      <c r="S729"/>
      <c r="T729"/>
      <c r="U729"/>
      <c r="V729"/>
      <c r="W729"/>
      <c r="X729"/>
      <c r="Y729"/>
      <c r="Z729"/>
      <c r="AA729"/>
      <c r="AB729"/>
      <c r="AC729"/>
      <c r="AD729"/>
      <c r="AE729"/>
      <c r="AF729"/>
      <c r="AG729"/>
      <c r="AH729"/>
      <c r="AI729"/>
      <c r="AJ729"/>
      <c r="AK729"/>
      <c r="AL729"/>
      <c r="AM729"/>
      <c r="AN729"/>
      <c r="AO729"/>
      <c r="AP729"/>
      <c r="AQ729"/>
      <c r="AR729"/>
      <c r="AS729"/>
      <c r="AT729"/>
      <c r="AU729"/>
      <c r="AV729"/>
      <c r="AW729"/>
      <c r="AX729"/>
      <c r="AY729"/>
      <c r="AZ729"/>
      <c r="BA729"/>
      <c r="BB729"/>
      <c r="BC729"/>
      <c r="BD729"/>
      <c r="BE729"/>
      <c r="BF729"/>
      <c r="BG729"/>
      <c r="BH729"/>
      <c r="BI729"/>
      <c r="BJ729"/>
      <c r="BK729"/>
      <c r="BL729"/>
      <c r="BM729"/>
      <c r="BN729"/>
      <c r="BO729"/>
      <c r="BP729"/>
      <c r="BQ729"/>
      <c r="BR729"/>
      <c r="BS729"/>
      <c r="BT729"/>
      <c r="BU729"/>
      <c r="BV729"/>
      <c r="BW729"/>
      <c r="BX729"/>
      <c r="BY729"/>
      <c r="BZ729"/>
      <c r="CA729"/>
      <c r="CB729"/>
      <c r="CC729"/>
      <c r="CD729"/>
      <c r="CE729"/>
      <c r="CF729"/>
      <c r="CG729"/>
      <c r="CH729"/>
      <c r="CI729"/>
      <c r="CJ729"/>
      <c r="CK729"/>
      <c r="CL729"/>
      <c r="CM729"/>
      <c r="CN729"/>
      <c r="CO729"/>
      <c r="CP729"/>
      <c r="CQ729"/>
      <c r="CR729"/>
      <c r="CS729"/>
      <c r="CT729"/>
      <c r="CU729"/>
      <c r="CV729"/>
      <c r="CW729"/>
      <c r="CX729"/>
      <c r="CY729"/>
      <c r="CZ729"/>
      <c r="DA729"/>
      <c r="DB729"/>
      <c r="DC729"/>
      <c r="DD729"/>
      <c r="DE729"/>
      <c r="DF729"/>
      <c r="DG729"/>
      <c r="DH729"/>
      <c r="DI729"/>
      <c r="DJ729"/>
      <c r="DK729"/>
      <c r="DL729"/>
      <c r="DM729"/>
      <c r="DN729"/>
      <c r="DO729"/>
      <c r="DP729"/>
      <c r="DQ729"/>
      <c r="DR729"/>
      <c r="DS729"/>
      <c r="DT729"/>
      <c r="DU729"/>
      <c r="DV729"/>
      <c r="DW729"/>
      <c r="DX729"/>
      <c r="DY729"/>
      <c r="DZ729"/>
      <c r="EA729"/>
      <c r="EB729"/>
      <c r="EC729"/>
      <c r="ED729"/>
      <c r="EE729"/>
      <c r="EF729"/>
      <c r="EG729"/>
      <c r="EH729"/>
      <c r="EI729"/>
      <c r="EJ729"/>
      <c r="EK729"/>
      <c r="EL729"/>
      <c r="EM729"/>
      <c r="EN729"/>
      <c r="EO729"/>
      <c r="EP729"/>
      <c r="EQ729"/>
      <c r="ER729"/>
      <c r="ES729"/>
      <c r="ET729"/>
      <c r="EU729"/>
      <c r="EV729"/>
      <c r="EW729"/>
      <c r="EX729"/>
      <c r="EY729"/>
      <c r="EZ729"/>
      <c r="FA729"/>
      <c r="FB729"/>
      <c r="FC729"/>
      <c r="FD729"/>
      <c r="FE729"/>
      <c r="FF729"/>
      <c r="FG729"/>
      <c r="FH729"/>
      <c r="FI729"/>
      <c r="FJ729"/>
      <c r="FK729"/>
      <c r="FL729"/>
      <c r="FM729"/>
      <c r="FN729"/>
      <c r="FO729"/>
      <c r="FP729"/>
      <c r="FQ729"/>
      <c r="FR729"/>
      <c r="FS729"/>
      <c r="FT729"/>
      <c r="FU729"/>
      <c r="FV729"/>
      <c r="FW729"/>
      <c r="FX729"/>
      <c r="FY729"/>
      <c r="FZ729"/>
      <c r="GA729"/>
      <c r="GB729"/>
      <c r="GC729"/>
      <c r="GD729"/>
      <c r="GE729"/>
      <c r="GF729"/>
      <c r="GG729"/>
      <c r="GH729"/>
      <c r="GI729"/>
      <c r="GJ729"/>
      <c r="GK729"/>
      <c r="GL729"/>
      <c r="GM729"/>
      <c r="GN729"/>
      <c r="GO729"/>
      <c r="GP729"/>
      <c r="GQ729"/>
      <c r="GR729"/>
      <c r="GS729"/>
      <c r="GT729"/>
      <c r="GU729"/>
      <c r="GV729"/>
      <c r="GW729"/>
      <c r="GX729"/>
      <c r="GY729"/>
      <c r="GZ729"/>
      <c r="HA729"/>
      <c r="HB729"/>
      <c r="HC729"/>
      <c r="HD729"/>
      <c r="HE729"/>
      <c r="HF729"/>
      <c r="HG729"/>
      <c r="HH729"/>
      <c r="HI729"/>
      <c r="HJ729"/>
      <c r="HK729"/>
      <c r="HL729"/>
      <c r="HM729"/>
      <c r="HN729"/>
      <c r="HO729"/>
      <c r="HP729"/>
      <c r="HQ729"/>
      <c r="HR729"/>
      <c r="HS729"/>
      <c r="HT729"/>
      <c r="HU729"/>
      <c r="HV729"/>
      <c r="HW729"/>
      <c r="HX729"/>
      <c r="HY729"/>
      <c r="HZ729"/>
      <c r="IA729"/>
      <c r="IB729"/>
      <c r="IC729"/>
      <c r="ID729"/>
      <c r="IE729"/>
      <c r="IF729"/>
      <c r="IG729"/>
      <c r="IH729"/>
      <c r="II729"/>
      <c r="IJ729"/>
      <c r="IK729"/>
      <c r="IL729"/>
      <c r="IM729"/>
      <c r="IN729"/>
      <c r="IO729"/>
      <c r="IP729"/>
      <c r="IQ729"/>
      <c r="IR729"/>
      <c r="IS729"/>
      <c r="IT729"/>
      <c r="IU729"/>
      <c r="IV729"/>
    </row>
    <row r="730" spans="1:256" ht="26.25" customHeight="1" x14ac:dyDescent="0.2">
      <c r="A730" s="137">
        <v>11</v>
      </c>
      <c r="B730" s="140" t="s">
        <v>1472</v>
      </c>
      <c r="C730" s="137">
        <v>2017</v>
      </c>
      <c r="D730" s="351">
        <v>2400</v>
      </c>
      <c r="E730"/>
      <c r="F730"/>
      <c r="G730"/>
      <c r="H730"/>
      <c r="I730"/>
      <c r="J730"/>
      <c r="K730"/>
      <c r="L730"/>
      <c r="M730"/>
      <c r="N730"/>
      <c r="O730"/>
      <c r="P730"/>
      <c r="Q730"/>
      <c r="R730"/>
      <c r="S730"/>
      <c r="T730"/>
      <c r="U730"/>
      <c r="V730"/>
      <c r="W730"/>
      <c r="X730"/>
      <c r="Y730"/>
      <c r="Z730"/>
      <c r="AA730"/>
      <c r="AB730"/>
      <c r="AC730"/>
      <c r="AD730"/>
      <c r="AE730"/>
      <c r="AF730"/>
      <c r="AG730"/>
      <c r="AH730"/>
      <c r="AI730"/>
      <c r="AJ730"/>
      <c r="AK730"/>
      <c r="AL730"/>
      <c r="AM730"/>
      <c r="AN730"/>
      <c r="AO730"/>
      <c r="AP730"/>
      <c r="AQ730"/>
      <c r="AR730"/>
      <c r="AS730"/>
      <c r="AT730"/>
      <c r="AU730"/>
      <c r="AV730"/>
      <c r="AW730"/>
      <c r="AX730"/>
      <c r="AY730"/>
      <c r="AZ730"/>
      <c r="BA730"/>
      <c r="BB730"/>
      <c r="BC730"/>
      <c r="BD730"/>
      <c r="BE730"/>
      <c r="BF730"/>
      <c r="BG730"/>
      <c r="BH730"/>
      <c r="BI730"/>
      <c r="BJ730"/>
      <c r="BK730"/>
      <c r="BL730"/>
      <c r="BM730"/>
      <c r="BN730"/>
      <c r="BO730"/>
      <c r="BP730"/>
      <c r="BQ730"/>
      <c r="BR730"/>
      <c r="BS730"/>
      <c r="BT730"/>
      <c r="BU730"/>
      <c r="BV730"/>
      <c r="BW730"/>
      <c r="BX730"/>
      <c r="BY730"/>
      <c r="BZ730"/>
      <c r="CA730"/>
      <c r="CB730"/>
      <c r="CC730"/>
      <c r="CD730"/>
      <c r="CE730"/>
      <c r="CF730"/>
      <c r="CG730"/>
      <c r="CH730"/>
      <c r="CI730"/>
      <c r="CJ730"/>
      <c r="CK730"/>
      <c r="CL730"/>
      <c r="CM730"/>
      <c r="CN730"/>
      <c r="CO730"/>
      <c r="CP730"/>
      <c r="CQ730"/>
      <c r="CR730"/>
      <c r="CS730"/>
      <c r="CT730"/>
      <c r="CU730"/>
      <c r="CV730"/>
      <c r="CW730"/>
      <c r="CX730"/>
      <c r="CY730"/>
      <c r="CZ730"/>
      <c r="DA730"/>
      <c r="DB730"/>
      <c r="DC730"/>
      <c r="DD730"/>
      <c r="DE730"/>
      <c r="DF730"/>
      <c r="DG730"/>
      <c r="DH730"/>
      <c r="DI730"/>
      <c r="DJ730"/>
      <c r="DK730"/>
      <c r="DL730"/>
      <c r="DM730"/>
      <c r="DN730"/>
      <c r="DO730"/>
      <c r="DP730"/>
      <c r="DQ730"/>
      <c r="DR730"/>
      <c r="DS730"/>
      <c r="DT730"/>
      <c r="DU730"/>
      <c r="DV730"/>
      <c r="DW730"/>
      <c r="DX730"/>
      <c r="DY730"/>
      <c r="DZ730"/>
      <c r="EA730"/>
      <c r="EB730"/>
      <c r="EC730"/>
      <c r="ED730"/>
      <c r="EE730"/>
      <c r="EF730"/>
      <c r="EG730"/>
      <c r="EH730"/>
      <c r="EI730"/>
      <c r="EJ730"/>
      <c r="EK730"/>
      <c r="EL730"/>
      <c r="EM730"/>
      <c r="EN730"/>
      <c r="EO730"/>
      <c r="EP730"/>
      <c r="EQ730"/>
      <c r="ER730"/>
      <c r="ES730"/>
      <c r="ET730"/>
      <c r="EU730"/>
      <c r="EV730"/>
      <c r="EW730"/>
      <c r="EX730"/>
      <c r="EY730"/>
      <c r="EZ730"/>
      <c r="FA730"/>
      <c r="FB730"/>
      <c r="FC730"/>
      <c r="FD730"/>
      <c r="FE730"/>
      <c r="FF730"/>
      <c r="FG730"/>
      <c r="FH730"/>
      <c r="FI730"/>
      <c r="FJ730"/>
      <c r="FK730"/>
      <c r="FL730"/>
      <c r="FM730"/>
      <c r="FN730"/>
      <c r="FO730"/>
      <c r="FP730"/>
      <c r="FQ730"/>
      <c r="FR730"/>
      <c r="FS730"/>
      <c r="FT730"/>
      <c r="FU730"/>
      <c r="FV730"/>
      <c r="FW730"/>
      <c r="FX730"/>
      <c r="FY730"/>
      <c r="FZ730"/>
      <c r="GA730"/>
      <c r="GB730"/>
      <c r="GC730"/>
      <c r="GD730"/>
      <c r="GE730"/>
      <c r="GF730"/>
      <c r="GG730"/>
      <c r="GH730"/>
      <c r="GI730"/>
      <c r="GJ730"/>
      <c r="GK730"/>
      <c r="GL730"/>
      <c r="GM730"/>
      <c r="GN730"/>
      <c r="GO730"/>
      <c r="GP730"/>
      <c r="GQ730"/>
      <c r="GR730"/>
      <c r="GS730"/>
      <c r="GT730"/>
      <c r="GU730"/>
      <c r="GV730"/>
      <c r="GW730"/>
      <c r="GX730"/>
      <c r="GY730"/>
      <c r="GZ730"/>
      <c r="HA730"/>
      <c r="HB730"/>
      <c r="HC730"/>
      <c r="HD730"/>
      <c r="HE730"/>
      <c r="HF730"/>
      <c r="HG730"/>
      <c r="HH730"/>
      <c r="HI730"/>
      <c r="HJ730"/>
      <c r="HK730"/>
      <c r="HL730"/>
      <c r="HM730"/>
      <c r="HN730"/>
      <c r="HO730"/>
      <c r="HP730"/>
      <c r="HQ730"/>
      <c r="HR730"/>
      <c r="HS730"/>
      <c r="HT730"/>
      <c r="HU730"/>
      <c r="HV730"/>
      <c r="HW730"/>
      <c r="HX730"/>
      <c r="HY730"/>
      <c r="HZ730"/>
      <c r="IA730"/>
      <c r="IB730"/>
      <c r="IC730"/>
      <c r="ID730"/>
      <c r="IE730"/>
      <c r="IF730"/>
      <c r="IG730"/>
      <c r="IH730"/>
      <c r="II730"/>
      <c r="IJ730"/>
      <c r="IK730"/>
      <c r="IL730"/>
      <c r="IM730"/>
      <c r="IN730"/>
      <c r="IO730"/>
      <c r="IP730"/>
      <c r="IQ730"/>
      <c r="IR730"/>
      <c r="IS730"/>
      <c r="IT730"/>
      <c r="IU730"/>
      <c r="IV730"/>
    </row>
    <row r="731" spans="1:256" ht="26.25" customHeight="1" x14ac:dyDescent="0.2">
      <c r="A731" s="137">
        <v>12</v>
      </c>
      <c r="B731" s="140" t="s">
        <v>1473</v>
      </c>
      <c r="C731" s="137">
        <v>2017</v>
      </c>
      <c r="D731" s="351">
        <v>1600</v>
      </c>
      <c r="E731"/>
      <c r="F731"/>
      <c r="G731"/>
      <c r="H731"/>
      <c r="I731"/>
      <c r="J731"/>
      <c r="K731"/>
      <c r="L731"/>
      <c r="M731"/>
      <c r="N731"/>
      <c r="O731"/>
      <c r="P731"/>
      <c r="Q731"/>
      <c r="R731"/>
      <c r="S731"/>
      <c r="T731"/>
      <c r="U731"/>
      <c r="V731"/>
      <c r="W731"/>
      <c r="X731"/>
      <c r="Y731"/>
      <c r="Z731"/>
      <c r="AA731"/>
      <c r="AB731"/>
      <c r="AC731"/>
      <c r="AD731"/>
      <c r="AE731"/>
      <c r="AF731"/>
      <c r="AG731"/>
      <c r="AH731"/>
      <c r="AI731"/>
      <c r="AJ731"/>
      <c r="AK731"/>
      <c r="AL731"/>
      <c r="AM731"/>
      <c r="AN731"/>
      <c r="AO731"/>
      <c r="AP731"/>
      <c r="AQ731"/>
      <c r="AR731"/>
      <c r="AS731"/>
      <c r="AT731"/>
      <c r="AU731"/>
      <c r="AV731"/>
      <c r="AW731"/>
      <c r="AX731"/>
      <c r="AY731"/>
      <c r="AZ731"/>
      <c r="BA731"/>
      <c r="BB731"/>
      <c r="BC731"/>
      <c r="BD731"/>
      <c r="BE731"/>
      <c r="BF731"/>
      <c r="BG731"/>
      <c r="BH731"/>
      <c r="BI731"/>
      <c r="BJ731"/>
      <c r="BK731"/>
      <c r="BL731"/>
      <c r="BM731"/>
      <c r="BN731"/>
      <c r="BO731"/>
      <c r="BP731"/>
      <c r="BQ731"/>
      <c r="BR731"/>
      <c r="BS731"/>
      <c r="BT731"/>
      <c r="BU731"/>
      <c r="BV731"/>
      <c r="BW731"/>
      <c r="BX731"/>
      <c r="BY731"/>
      <c r="BZ731"/>
      <c r="CA731"/>
      <c r="CB731"/>
      <c r="CC731"/>
      <c r="CD731"/>
      <c r="CE731"/>
      <c r="CF731"/>
      <c r="CG731"/>
      <c r="CH731"/>
      <c r="CI731"/>
      <c r="CJ731"/>
      <c r="CK731"/>
      <c r="CL731"/>
      <c r="CM731"/>
      <c r="CN731"/>
      <c r="CO731"/>
      <c r="CP731"/>
      <c r="CQ731"/>
      <c r="CR731"/>
      <c r="CS731"/>
      <c r="CT731"/>
      <c r="CU731"/>
      <c r="CV731"/>
      <c r="CW731"/>
      <c r="CX731"/>
      <c r="CY731"/>
      <c r="CZ731"/>
      <c r="DA731"/>
      <c r="DB731"/>
      <c r="DC731"/>
      <c r="DD731"/>
      <c r="DE731"/>
      <c r="DF731"/>
      <c r="DG731"/>
      <c r="DH731"/>
      <c r="DI731"/>
      <c r="DJ731"/>
      <c r="DK731"/>
      <c r="DL731"/>
      <c r="DM731"/>
      <c r="DN731"/>
      <c r="DO731"/>
      <c r="DP731"/>
      <c r="DQ731"/>
      <c r="DR731"/>
      <c r="DS731"/>
      <c r="DT731"/>
      <c r="DU731"/>
      <c r="DV731"/>
      <c r="DW731"/>
      <c r="DX731"/>
      <c r="DY731"/>
      <c r="DZ731"/>
      <c r="EA731"/>
      <c r="EB731"/>
      <c r="EC731"/>
      <c r="ED731"/>
      <c r="EE731"/>
      <c r="EF731"/>
      <c r="EG731"/>
      <c r="EH731"/>
      <c r="EI731"/>
      <c r="EJ731"/>
      <c r="EK731"/>
      <c r="EL731"/>
      <c r="EM731"/>
      <c r="EN731"/>
      <c r="EO731"/>
      <c r="EP731"/>
      <c r="EQ731"/>
      <c r="ER731"/>
      <c r="ES731"/>
      <c r="ET731"/>
      <c r="EU731"/>
      <c r="EV731"/>
      <c r="EW731"/>
      <c r="EX731"/>
      <c r="EY731"/>
      <c r="EZ731"/>
      <c r="FA731"/>
      <c r="FB731"/>
      <c r="FC731"/>
      <c r="FD731"/>
      <c r="FE731"/>
      <c r="FF731"/>
      <c r="FG731"/>
      <c r="FH731"/>
      <c r="FI731"/>
      <c r="FJ731"/>
      <c r="FK731"/>
      <c r="FL731"/>
      <c r="FM731"/>
      <c r="FN731"/>
      <c r="FO731"/>
      <c r="FP731"/>
      <c r="FQ731"/>
      <c r="FR731"/>
      <c r="FS731"/>
      <c r="FT731"/>
      <c r="FU731"/>
      <c r="FV731"/>
      <c r="FW731"/>
      <c r="FX731"/>
      <c r="FY731"/>
      <c r="FZ731"/>
      <c r="GA731"/>
      <c r="GB731"/>
      <c r="GC731"/>
      <c r="GD731"/>
      <c r="GE731"/>
      <c r="GF731"/>
      <c r="GG731"/>
      <c r="GH731"/>
      <c r="GI731"/>
      <c r="GJ731"/>
      <c r="GK731"/>
      <c r="GL731"/>
      <c r="GM731"/>
      <c r="GN731"/>
      <c r="GO731"/>
      <c r="GP731"/>
      <c r="GQ731"/>
      <c r="GR731"/>
      <c r="GS731"/>
      <c r="GT731"/>
      <c r="GU731"/>
      <c r="GV731"/>
      <c r="GW731"/>
      <c r="GX731"/>
      <c r="GY731"/>
      <c r="GZ731"/>
      <c r="HA731"/>
      <c r="HB731"/>
      <c r="HC731"/>
      <c r="HD731"/>
      <c r="HE731"/>
      <c r="HF731"/>
      <c r="HG731"/>
      <c r="HH731"/>
      <c r="HI731"/>
      <c r="HJ731"/>
      <c r="HK731"/>
      <c r="HL731"/>
      <c r="HM731"/>
      <c r="HN731"/>
      <c r="HO731"/>
      <c r="HP731"/>
      <c r="HQ731"/>
      <c r="HR731"/>
      <c r="HS731"/>
      <c r="HT731"/>
      <c r="HU731"/>
      <c r="HV731"/>
      <c r="HW731"/>
      <c r="HX731"/>
      <c r="HY731"/>
      <c r="HZ731"/>
      <c r="IA731"/>
      <c r="IB731"/>
      <c r="IC731"/>
      <c r="ID731"/>
      <c r="IE731"/>
      <c r="IF731"/>
      <c r="IG731"/>
      <c r="IH731"/>
      <c r="II731"/>
      <c r="IJ731"/>
      <c r="IK731"/>
      <c r="IL731"/>
      <c r="IM731"/>
      <c r="IN731"/>
      <c r="IO731"/>
      <c r="IP731"/>
      <c r="IQ731"/>
      <c r="IR731"/>
      <c r="IS731"/>
      <c r="IT731"/>
      <c r="IU731"/>
      <c r="IV731"/>
    </row>
    <row r="732" spans="1:256" ht="26.25" customHeight="1" x14ac:dyDescent="0.2">
      <c r="A732" s="159">
        <v>13</v>
      </c>
      <c r="B732" s="140" t="s">
        <v>1444</v>
      </c>
      <c r="C732" s="137">
        <v>2015</v>
      </c>
      <c r="D732" s="351">
        <v>37100</v>
      </c>
      <c r="E732"/>
      <c r="F732"/>
      <c r="G732"/>
      <c r="H732"/>
      <c r="I732"/>
      <c r="J732"/>
      <c r="K732"/>
      <c r="L732"/>
      <c r="M732"/>
      <c r="N732"/>
      <c r="O732"/>
      <c r="P732"/>
      <c r="Q732"/>
      <c r="R732"/>
      <c r="S732"/>
      <c r="T732"/>
      <c r="U732"/>
      <c r="V732"/>
      <c r="W732"/>
      <c r="X732"/>
      <c r="Y732"/>
      <c r="Z732"/>
      <c r="AA732"/>
      <c r="AB732"/>
      <c r="AC732"/>
      <c r="AD732"/>
      <c r="AE732"/>
      <c r="AF732"/>
      <c r="AG732"/>
      <c r="AH732"/>
      <c r="AI732"/>
      <c r="AJ732"/>
      <c r="AK732"/>
      <c r="AL732"/>
      <c r="AM732"/>
      <c r="AN732"/>
      <c r="AO732"/>
      <c r="AP732"/>
      <c r="AQ732"/>
      <c r="AR732"/>
      <c r="AS732"/>
      <c r="AT732"/>
      <c r="AU732"/>
      <c r="AV732"/>
      <c r="AW732"/>
      <c r="AX732"/>
      <c r="AY732"/>
      <c r="AZ732"/>
      <c r="BA732"/>
      <c r="BB732"/>
      <c r="BC732"/>
      <c r="BD732"/>
      <c r="BE732"/>
      <c r="BF732"/>
      <c r="BG732"/>
      <c r="BH732"/>
      <c r="BI732"/>
      <c r="BJ732"/>
      <c r="BK732"/>
      <c r="BL732"/>
      <c r="BM732"/>
      <c r="BN732"/>
      <c r="BO732"/>
      <c r="BP732"/>
      <c r="BQ732"/>
      <c r="BR732"/>
      <c r="BS732"/>
      <c r="BT732"/>
      <c r="BU732"/>
      <c r="BV732"/>
      <c r="BW732"/>
      <c r="BX732"/>
      <c r="BY732"/>
      <c r="BZ732"/>
      <c r="CA732"/>
      <c r="CB732"/>
      <c r="CC732"/>
      <c r="CD732"/>
      <c r="CE732"/>
      <c r="CF732"/>
      <c r="CG732"/>
      <c r="CH732"/>
      <c r="CI732"/>
      <c r="CJ732"/>
      <c r="CK732"/>
      <c r="CL732"/>
      <c r="CM732"/>
      <c r="CN732"/>
      <c r="CO732"/>
      <c r="CP732"/>
      <c r="CQ732"/>
      <c r="CR732"/>
      <c r="CS732"/>
      <c r="CT732"/>
      <c r="CU732"/>
      <c r="CV732"/>
      <c r="CW732"/>
      <c r="CX732"/>
      <c r="CY732"/>
      <c r="CZ732"/>
      <c r="DA732"/>
      <c r="DB732"/>
      <c r="DC732"/>
      <c r="DD732"/>
      <c r="DE732"/>
      <c r="DF732"/>
      <c r="DG732"/>
      <c r="DH732"/>
      <c r="DI732"/>
      <c r="DJ732"/>
      <c r="DK732"/>
      <c r="DL732"/>
      <c r="DM732"/>
      <c r="DN732"/>
      <c r="DO732"/>
      <c r="DP732"/>
      <c r="DQ732"/>
      <c r="DR732"/>
      <c r="DS732"/>
      <c r="DT732"/>
      <c r="DU732"/>
      <c r="DV732"/>
      <c r="DW732"/>
      <c r="DX732"/>
      <c r="DY732"/>
      <c r="DZ732"/>
      <c r="EA732"/>
      <c r="EB732"/>
      <c r="EC732"/>
      <c r="ED732"/>
      <c r="EE732"/>
      <c r="EF732"/>
      <c r="EG732"/>
      <c r="EH732"/>
      <c r="EI732"/>
      <c r="EJ732"/>
      <c r="EK732"/>
      <c r="EL732"/>
      <c r="EM732"/>
      <c r="EN732"/>
      <c r="EO732"/>
      <c r="EP732"/>
      <c r="EQ732"/>
      <c r="ER732"/>
      <c r="ES732"/>
      <c r="ET732"/>
      <c r="EU732"/>
      <c r="EV732"/>
      <c r="EW732"/>
      <c r="EX732"/>
      <c r="EY732"/>
      <c r="EZ732"/>
      <c r="FA732"/>
      <c r="FB732"/>
      <c r="FC732"/>
      <c r="FD732"/>
      <c r="FE732"/>
      <c r="FF732"/>
      <c r="FG732"/>
      <c r="FH732"/>
      <c r="FI732"/>
      <c r="FJ732"/>
      <c r="FK732"/>
      <c r="FL732"/>
      <c r="FM732"/>
      <c r="FN732"/>
      <c r="FO732"/>
      <c r="FP732"/>
      <c r="FQ732"/>
      <c r="FR732"/>
      <c r="FS732"/>
      <c r="FT732"/>
      <c r="FU732"/>
      <c r="FV732"/>
      <c r="FW732"/>
      <c r="FX732"/>
      <c r="FY732"/>
      <c r="FZ732"/>
      <c r="GA732"/>
      <c r="GB732"/>
      <c r="GC732"/>
      <c r="GD732"/>
      <c r="GE732"/>
      <c r="GF732"/>
      <c r="GG732"/>
      <c r="GH732"/>
      <c r="GI732"/>
      <c r="GJ732"/>
      <c r="GK732"/>
      <c r="GL732"/>
      <c r="GM732"/>
      <c r="GN732"/>
      <c r="GO732"/>
      <c r="GP732"/>
      <c r="GQ732"/>
      <c r="GR732"/>
      <c r="GS732"/>
      <c r="GT732"/>
      <c r="GU732"/>
      <c r="GV732"/>
      <c r="GW732"/>
      <c r="GX732"/>
      <c r="GY732"/>
      <c r="GZ732"/>
      <c r="HA732"/>
      <c r="HB732"/>
      <c r="HC732"/>
      <c r="HD732"/>
      <c r="HE732"/>
      <c r="HF732"/>
      <c r="HG732"/>
      <c r="HH732"/>
      <c r="HI732"/>
      <c r="HJ732"/>
      <c r="HK732"/>
      <c r="HL732"/>
      <c r="HM732"/>
      <c r="HN732"/>
      <c r="HO732"/>
      <c r="HP732"/>
      <c r="HQ732"/>
      <c r="HR732"/>
      <c r="HS732"/>
      <c r="HT732"/>
      <c r="HU732"/>
      <c r="HV732"/>
      <c r="HW732"/>
      <c r="HX732"/>
      <c r="HY732"/>
      <c r="HZ732"/>
      <c r="IA732"/>
      <c r="IB732"/>
      <c r="IC732"/>
      <c r="ID732"/>
      <c r="IE732"/>
      <c r="IF732"/>
      <c r="IG732"/>
      <c r="IH732"/>
      <c r="II732"/>
      <c r="IJ732"/>
      <c r="IK732"/>
      <c r="IL732"/>
      <c r="IM732"/>
      <c r="IN732"/>
      <c r="IO732"/>
      <c r="IP732"/>
      <c r="IQ732"/>
      <c r="IR732"/>
      <c r="IS732"/>
      <c r="IT732"/>
      <c r="IU732"/>
      <c r="IV732"/>
    </row>
    <row r="733" spans="1:256" ht="26.25" customHeight="1" x14ac:dyDescent="0.2">
      <c r="A733" s="137">
        <v>14</v>
      </c>
      <c r="B733" s="140" t="s">
        <v>1474</v>
      </c>
      <c r="C733" s="137">
        <v>2016</v>
      </c>
      <c r="D733" s="351">
        <v>3870</v>
      </c>
      <c r="E733"/>
      <c r="F733"/>
      <c r="G733"/>
      <c r="H733"/>
      <c r="I733"/>
      <c r="J733"/>
      <c r="K733"/>
      <c r="L733"/>
      <c r="M733"/>
      <c r="N733"/>
      <c r="O733"/>
      <c r="P733"/>
      <c r="Q733"/>
      <c r="R733"/>
      <c r="S733"/>
      <c r="T733"/>
      <c r="U733"/>
      <c r="V733"/>
      <c r="W733"/>
      <c r="X733"/>
      <c r="Y733"/>
      <c r="Z733"/>
      <c r="AA733"/>
      <c r="AB733"/>
      <c r="AC733"/>
      <c r="AD733"/>
      <c r="AE733"/>
      <c r="AF733"/>
      <c r="AG733"/>
      <c r="AH733"/>
      <c r="AI733"/>
      <c r="AJ733"/>
      <c r="AK733"/>
      <c r="AL733"/>
      <c r="AM733"/>
      <c r="AN733"/>
      <c r="AO733"/>
      <c r="AP733"/>
      <c r="AQ733"/>
      <c r="AR733"/>
      <c r="AS733"/>
      <c r="AT733"/>
      <c r="AU733"/>
      <c r="AV733"/>
      <c r="AW733"/>
      <c r="AX733"/>
      <c r="AY733"/>
      <c r="AZ733"/>
      <c r="BA733"/>
      <c r="BB733"/>
      <c r="BC733"/>
      <c r="BD733"/>
      <c r="BE733"/>
      <c r="BF733"/>
      <c r="BG733"/>
      <c r="BH733"/>
      <c r="BI733"/>
      <c r="BJ733"/>
      <c r="BK733"/>
      <c r="BL733"/>
      <c r="BM733"/>
      <c r="BN733"/>
      <c r="BO733"/>
      <c r="BP733"/>
      <c r="BQ733"/>
      <c r="BR733"/>
      <c r="BS733"/>
      <c r="BT733"/>
      <c r="BU733"/>
      <c r="BV733"/>
      <c r="BW733"/>
      <c r="BX733"/>
      <c r="BY733"/>
      <c r="BZ733"/>
      <c r="CA733"/>
      <c r="CB733"/>
      <c r="CC733"/>
      <c r="CD733"/>
      <c r="CE733"/>
      <c r="CF733"/>
      <c r="CG733"/>
      <c r="CH733"/>
      <c r="CI733"/>
      <c r="CJ733"/>
      <c r="CK733"/>
      <c r="CL733"/>
      <c r="CM733"/>
      <c r="CN733"/>
      <c r="CO733"/>
      <c r="CP733"/>
      <c r="CQ733"/>
      <c r="CR733"/>
      <c r="CS733"/>
      <c r="CT733"/>
      <c r="CU733"/>
      <c r="CV733"/>
      <c r="CW733"/>
      <c r="CX733"/>
      <c r="CY733"/>
      <c r="CZ733"/>
      <c r="DA733"/>
      <c r="DB733"/>
      <c r="DC733"/>
      <c r="DD733"/>
      <c r="DE733"/>
      <c r="DF733"/>
      <c r="DG733"/>
      <c r="DH733"/>
      <c r="DI733"/>
      <c r="DJ733"/>
      <c r="DK733"/>
      <c r="DL733"/>
      <c r="DM733"/>
      <c r="DN733"/>
      <c r="DO733"/>
      <c r="DP733"/>
      <c r="DQ733"/>
      <c r="DR733"/>
      <c r="DS733"/>
      <c r="DT733"/>
      <c r="DU733"/>
      <c r="DV733"/>
      <c r="DW733"/>
      <c r="DX733"/>
      <c r="DY733"/>
      <c r="DZ733"/>
      <c r="EA733"/>
      <c r="EB733"/>
      <c r="EC733"/>
      <c r="ED733"/>
      <c r="EE733"/>
      <c r="EF733"/>
      <c r="EG733"/>
      <c r="EH733"/>
      <c r="EI733"/>
      <c r="EJ733"/>
      <c r="EK733"/>
      <c r="EL733"/>
      <c r="EM733"/>
      <c r="EN733"/>
      <c r="EO733"/>
      <c r="EP733"/>
      <c r="EQ733"/>
      <c r="ER733"/>
      <c r="ES733"/>
      <c r="ET733"/>
      <c r="EU733"/>
      <c r="EV733"/>
      <c r="EW733"/>
      <c r="EX733"/>
      <c r="EY733"/>
      <c r="EZ733"/>
      <c r="FA733"/>
      <c r="FB733"/>
      <c r="FC733"/>
      <c r="FD733"/>
      <c r="FE733"/>
      <c r="FF733"/>
      <c r="FG733"/>
      <c r="FH733"/>
      <c r="FI733"/>
      <c r="FJ733"/>
      <c r="FK733"/>
      <c r="FL733"/>
      <c r="FM733"/>
      <c r="FN733"/>
      <c r="FO733"/>
      <c r="FP733"/>
      <c r="FQ733"/>
      <c r="FR733"/>
      <c r="FS733"/>
      <c r="FT733"/>
      <c r="FU733"/>
      <c r="FV733"/>
      <c r="FW733"/>
      <c r="FX733"/>
      <c r="FY733"/>
      <c r="FZ733"/>
      <c r="GA733"/>
      <c r="GB733"/>
      <c r="GC733"/>
      <c r="GD733"/>
      <c r="GE733"/>
      <c r="GF733"/>
      <c r="GG733"/>
      <c r="GH733"/>
      <c r="GI733"/>
      <c r="GJ733"/>
      <c r="GK733"/>
      <c r="GL733"/>
      <c r="GM733"/>
      <c r="GN733"/>
      <c r="GO733"/>
      <c r="GP733"/>
      <c r="GQ733"/>
      <c r="GR733"/>
      <c r="GS733"/>
      <c r="GT733"/>
      <c r="GU733"/>
      <c r="GV733"/>
      <c r="GW733"/>
      <c r="GX733"/>
      <c r="GY733"/>
      <c r="GZ733"/>
      <c r="HA733"/>
      <c r="HB733"/>
      <c r="HC733"/>
      <c r="HD733"/>
      <c r="HE733"/>
      <c r="HF733"/>
      <c r="HG733"/>
      <c r="HH733"/>
      <c r="HI733"/>
      <c r="HJ733"/>
      <c r="HK733"/>
      <c r="HL733"/>
      <c r="HM733"/>
      <c r="HN733"/>
      <c r="HO733"/>
      <c r="HP733"/>
      <c r="HQ733"/>
      <c r="HR733"/>
      <c r="HS733"/>
      <c r="HT733"/>
      <c r="HU733"/>
      <c r="HV733"/>
      <c r="HW733"/>
      <c r="HX733"/>
      <c r="HY733"/>
      <c r="HZ733"/>
      <c r="IA733"/>
      <c r="IB733"/>
      <c r="IC733"/>
      <c r="ID733"/>
      <c r="IE733"/>
      <c r="IF733"/>
      <c r="IG733"/>
      <c r="IH733"/>
      <c r="II733"/>
      <c r="IJ733"/>
      <c r="IK733"/>
      <c r="IL733"/>
      <c r="IM733"/>
      <c r="IN733"/>
      <c r="IO733"/>
      <c r="IP733"/>
      <c r="IQ733"/>
      <c r="IR733"/>
      <c r="IS733"/>
      <c r="IT733"/>
      <c r="IU733"/>
      <c r="IV733"/>
    </row>
    <row r="734" spans="1:256" ht="26.25" customHeight="1" x14ac:dyDescent="0.2">
      <c r="A734" s="137">
        <v>15</v>
      </c>
      <c r="B734" s="140" t="s">
        <v>1444</v>
      </c>
      <c r="C734" s="137">
        <v>2017</v>
      </c>
      <c r="D734" s="351">
        <v>3500</v>
      </c>
      <c r="E734"/>
      <c r="F734"/>
      <c r="G734"/>
      <c r="H734"/>
      <c r="I734"/>
      <c r="J734"/>
      <c r="K734"/>
      <c r="L734"/>
      <c r="M734"/>
      <c r="N734"/>
      <c r="O734"/>
      <c r="P734"/>
      <c r="Q734"/>
      <c r="R734"/>
      <c r="S734"/>
      <c r="T734"/>
      <c r="U734"/>
      <c r="V734"/>
      <c r="W734"/>
      <c r="X734"/>
      <c r="Y734"/>
      <c r="Z734"/>
      <c r="AA734"/>
      <c r="AB734"/>
      <c r="AC734"/>
      <c r="AD734"/>
      <c r="AE734"/>
      <c r="AF734"/>
      <c r="AG734"/>
      <c r="AH734"/>
      <c r="AI734"/>
      <c r="AJ734"/>
      <c r="AK734"/>
      <c r="AL734"/>
      <c r="AM734"/>
      <c r="AN734"/>
      <c r="AO734"/>
      <c r="AP734"/>
      <c r="AQ734"/>
      <c r="AR734"/>
      <c r="AS734"/>
      <c r="AT734"/>
      <c r="AU734"/>
      <c r="AV734"/>
      <c r="AW734"/>
      <c r="AX734"/>
      <c r="AY734"/>
      <c r="AZ734"/>
      <c r="BA734"/>
      <c r="BB734"/>
      <c r="BC734"/>
      <c r="BD734"/>
      <c r="BE734"/>
      <c r="BF734"/>
      <c r="BG734"/>
      <c r="BH734"/>
      <c r="BI734"/>
      <c r="BJ734"/>
      <c r="BK734"/>
      <c r="BL734"/>
      <c r="BM734"/>
      <c r="BN734"/>
      <c r="BO734"/>
      <c r="BP734"/>
      <c r="BQ734"/>
      <c r="BR734"/>
      <c r="BS734"/>
      <c r="BT734"/>
      <c r="BU734"/>
      <c r="BV734"/>
      <c r="BW734"/>
      <c r="BX734"/>
      <c r="BY734"/>
      <c r="BZ734"/>
      <c r="CA734"/>
      <c r="CB734"/>
      <c r="CC734"/>
      <c r="CD734"/>
      <c r="CE734"/>
      <c r="CF734"/>
      <c r="CG734"/>
      <c r="CH734"/>
      <c r="CI734"/>
      <c r="CJ734"/>
      <c r="CK734"/>
      <c r="CL734"/>
      <c r="CM734"/>
      <c r="CN734"/>
      <c r="CO734"/>
      <c r="CP734"/>
      <c r="CQ734"/>
      <c r="CR734"/>
      <c r="CS734"/>
      <c r="CT734"/>
      <c r="CU734"/>
      <c r="CV734"/>
      <c r="CW734"/>
      <c r="CX734"/>
      <c r="CY734"/>
      <c r="CZ734"/>
      <c r="DA734"/>
      <c r="DB734"/>
      <c r="DC734"/>
      <c r="DD734"/>
      <c r="DE734"/>
      <c r="DF734"/>
      <c r="DG734"/>
      <c r="DH734"/>
      <c r="DI734"/>
      <c r="DJ734"/>
      <c r="DK734"/>
      <c r="DL734"/>
      <c r="DM734"/>
      <c r="DN734"/>
      <c r="DO734"/>
      <c r="DP734"/>
      <c r="DQ734"/>
      <c r="DR734"/>
      <c r="DS734"/>
      <c r="DT734"/>
      <c r="DU734"/>
      <c r="DV734"/>
      <c r="DW734"/>
      <c r="DX734"/>
      <c r="DY734"/>
      <c r="DZ734"/>
      <c r="EA734"/>
      <c r="EB734"/>
      <c r="EC734"/>
      <c r="ED734"/>
      <c r="EE734"/>
      <c r="EF734"/>
      <c r="EG734"/>
      <c r="EH734"/>
      <c r="EI734"/>
      <c r="EJ734"/>
      <c r="EK734"/>
      <c r="EL734"/>
      <c r="EM734"/>
      <c r="EN734"/>
      <c r="EO734"/>
      <c r="EP734"/>
      <c r="EQ734"/>
      <c r="ER734"/>
      <c r="ES734"/>
      <c r="ET734"/>
      <c r="EU734"/>
      <c r="EV734"/>
      <c r="EW734"/>
      <c r="EX734"/>
      <c r="EY734"/>
      <c r="EZ734"/>
      <c r="FA734"/>
      <c r="FB734"/>
      <c r="FC734"/>
      <c r="FD734"/>
      <c r="FE734"/>
      <c r="FF734"/>
      <c r="FG734"/>
      <c r="FH734"/>
      <c r="FI734"/>
      <c r="FJ734"/>
      <c r="FK734"/>
      <c r="FL734"/>
      <c r="FM734"/>
      <c r="FN734"/>
      <c r="FO734"/>
      <c r="FP734"/>
      <c r="FQ734"/>
      <c r="FR734"/>
      <c r="FS734"/>
      <c r="FT734"/>
      <c r="FU734"/>
      <c r="FV734"/>
      <c r="FW734"/>
      <c r="FX734"/>
      <c r="FY734"/>
      <c r="FZ734"/>
      <c r="GA734"/>
      <c r="GB734"/>
      <c r="GC734"/>
      <c r="GD734"/>
      <c r="GE734"/>
      <c r="GF734"/>
      <c r="GG734"/>
      <c r="GH734"/>
      <c r="GI734"/>
      <c r="GJ734"/>
      <c r="GK734"/>
      <c r="GL734"/>
      <c r="GM734"/>
      <c r="GN734"/>
      <c r="GO734"/>
      <c r="GP734"/>
      <c r="GQ734"/>
      <c r="GR734"/>
      <c r="GS734"/>
      <c r="GT734"/>
      <c r="GU734"/>
      <c r="GV734"/>
      <c r="GW734"/>
      <c r="GX734"/>
      <c r="GY734"/>
      <c r="GZ734"/>
      <c r="HA734"/>
      <c r="HB734"/>
      <c r="HC734"/>
      <c r="HD734"/>
      <c r="HE734"/>
      <c r="HF734"/>
      <c r="HG734"/>
      <c r="HH734"/>
      <c r="HI734"/>
      <c r="HJ734"/>
      <c r="HK734"/>
      <c r="HL734"/>
      <c r="HM734"/>
      <c r="HN734"/>
      <c r="HO734"/>
      <c r="HP734"/>
      <c r="HQ734"/>
      <c r="HR734"/>
      <c r="HS734"/>
      <c r="HT734"/>
      <c r="HU734"/>
      <c r="HV734"/>
      <c r="HW734"/>
      <c r="HX734"/>
      <c r="HY734"/>
      <c r="HZ734"/>
      <c r="IA734"/>
      <c r="IB734"/>
      <c r="IC734"/>
      <c r="ID734"/>
      <c r="IE734"/>
      <c r="IF734"/>
      <c r="IG734"/>
      <c r="IH734"/>
      <c r="II734"/>
      <c r="IJ734"/>
      <c r="IK734"/>
      <c r="IL734"/>
      <c r="IM734"/>
      <c r="IN734"/>
      <c r="IO734"/>
      <c r="IP734"/>
      <c r="IQ734"/>
      <c r="IR734"/>
      <c r="IS734"/>
      <c r="IT734"/>
      <c r="IU734"/>
      <c r="IV734"/>
    </row>
    <row r="735" spans="1:256" ht="26.25" customHeight="1" x14ac:dyDescent="0.2">
      <c r="A735" s="137">
        <v>16</v>
      </c>
      <c r="B735" s="140" t="s">
        <v>1474</v>
      </c>
      <c r="C735" s="137">
        <v>2014</v>
      </c>
      <c r="D735" s="351">
        <v>3759</v>
      </c>
      <c r="E735"/>
      <c r="F735"/>
      <c r="G735"/>
      <c r="H735"/>
      <c r="I735"/>
      <c r="J735"/>
      <c r="K735"/>
      <c r="L735"/>
      <c r="M735"/>
      <c r="N735"/>
      <c r="O735"/>
      <c r="P735"/>
      <c r="Q735"/>
      <c r="R735"/>
      <c r="S735"/>
      <c r="T735"/>
      <c r="U735"/>
      <c r="V735"/>
      <c r="W735"/>
      <c r="X735"/>
      <c r="Y735"/>
      <c r="Z735"/>
      <c r="AA735"/>
      <c r="AB735"/>
      <c r="AC735"/>
      <c r="AD735"/>
      <c r="AE735"/>
      <c r="AF735"/>
      <c r="AG735"/>
      <c r="AH735"/>
      <c r="AI735"/>
      <c r="AJ735"/>
      <c r="AK735"/>
      <c r="AL735"/>
      <c r="AM735"/>
      <c r="AN735"/>
      <c r="AO735"/>
      <c r="AP735"/>
      <c r="AQ735"/>
      <c r="AR735"/>
      <c r="AS735"/>
      <c r="AT735"/>
      <c r="AU735"/>
      <c r="AV735"/>
      <c r="AW735"/>
      <c r="AX735"/>
      <c r="AY735"/>
      <c r="AZ735"/>
      <c r="BA735"/>
      <c r="BB735"/>
      <c r="BC735"/>
      <c r="BD735"/>
      <c r="BE735"/>
      <c r="BF735"/>
      <c r="BG735"/>
      <c r="BH735"/>
      <c r="BI735"/>
      <c r="BJ735"/>
      <c r="BK735"/>
      <c r="BL735"/>
      <c r="BM735"/>
      <c r="BN735"/>
      <c r="BO735"/>
      <c r="BP735"/>
      <c r="BQ735"/>
      <c r="BR735"/>
      <c r="BS735"/>
      <c r="BT735"/>
      <c r="BU735"/>
      <c r="BV735"/>
      <c r="BW735"/>
      <c r="BX735"/>
      <c r="BY735"/>
      <c r="BZ735"/>
      <c r="CA735"/>
      <c r="CB735"/>
      <c r="CC735"/>
      <c r="CD735"/>
      <c r="CE735"/>
      <c r="CF735"/>
      <c r="CG735"/>
      <c r="CH735"/>
      <c r="CI735"/>
      <c r="CJ735"/>
      <c r="CK735"/>
      <c r="CL735"/>
      <c r="CM735"/>
      <c r="CN735"/>
      <c r="CO735"/>
      <c r="CP735"/>
      <c r="CQ735"/>
      <c r="CR735"/>
      <c r="CS735"/>
      <c r="CT735"/>
      <c r="CU735"/>
      <c r="CV735"/>
      <c r="CW735"/>
      <c r="CX735"/>
      <c r="CY735"/>
      <c r="CZ735"/>
      <c r="DA735"/>
      <c r="DB735"/>
      <c r="DC735"/>
      <c r="DD735"/>
      <c r="DE735"/>
      <c r="DF735"/>
      <c r="DG735"/>
      <c r="DH735"/>
      <c r="DI735"/>
      <c r="DJ735"/>
      <c r="DK735"/>
      <c r="DL735"/>
      <c r="DM735"/>
      <c r="DN735"/>
      <c r="DO735"/>
      <c r="DP735"/>
      <c r="DQ735"/>
      <c r="DR735"/>
      <c r="DS735"/>
      <c r="DT735"/>
      <c r="DU735"/>
      <c r="DV735"/>
      <c r="DW735"/>
      <c r="DX735"/>
      <c r="DY735"/>
      <c r="DZ735"/>
      <c r="EA735"/>
      <c r="EB735"/>
      <c r="EC735"/>
      <c r="ED735"/>
      <c r="EE735"/>
      <c r="EF735"/>
      <c r="EG735"/>
      <c r="EH735"/>
      <c r="EI735"/>
      <c r="EJ735"/>
      <c r="EK735"/>
      <c r="EL735"/>
      <c r="EM735"/>
      <c r="EN735"/>
      <c r="EO735"/>
      <c r="EP735"/>
      <c r="EQ735"/>
      <c r="ER735"/>
      <c r="ES735"/>
      <c r="ET735"/>
      <c r="EU735"/>
      <c r="EV735"/>
      <c r="EW735"/>
      <c r="EX735"/>
      <c r="EY735"/>
      <c r="EZ735"/>
      <c r="FA735"/>
      <c r="FB735"/>
      <c r="FC735"/>
      <c r="FD735"/>
      <c r="FE735"/>
      <c r="FF735"/>
      <c r="FG735"/>
      <c r="FH735"/>
      <c r="FI735"/>
      <c r="FJ735"/>
      <c r="FK735"/>
      <c r="FL735"/>
      <c r="FM735"/>
      <c r="FN735"/>
      <c r="FO735"/>
      <c r="FP735"/>
      <c r="FQ735"/>
      <c r="FR735"/>
      <c r="FS735"/>
      <c r="FT735"/>
      <c r="FU735"/>
      <c r="FV735"/>
      <c r="FW735"/>
      <c r="FX735"/>
      <c r="FY735"/>
      <c r="FZ735"/>
      <c r="GA735"/>
      <c r="GB735"/>
      <c r="GC735"/>
      <c r="GD735"/>
      <c r="GE735"/>
      <c r="GF735"/>
      <c r="GG735"/>
      <c r="GH735"/>
      <c r="GI735"/>
      <c r="GJ735"/>
      <c r="GK735"/>
      <c r="GL735"/>
      <c r="GM735"/>
      <c r="GN735"/>
      <c r="GO735"/>
      <c r="GP735"/>
      <c r="GQ735"/>
      <c r="GR735"/>
      <c r="GS735"/>
      <c r="GT735"/>
      <c r="GU735"/>
      <c r="GV735"/>
      <c r="GW735"/>
      <c r="GX735"/>
      <c r="GY735"/>
      <c r="GZ735"/>
      <c r="HA735"/>
      <c r="HB735"/>
      <c r="HC735"/>
      <c r="HD735"/>
      <c r="HE735"/>
      <c r="HF735"/>
      <c r="HG735"/>
      <c r="HH735"/>
      <c r="HI735"/>
      <c r="HJ735"/>
      <c r="HK735"/>
      <c r="HL735"/>
      <c r="HM735"/>
      <c r="HN735"/>
      <c r="HO735"/>
      <c r="HP735"/>
      <c r="HQ735"/>
      <c r="HR735"/>
      <c r="HS735"/>
      <c r="HT735"/>
      <c r="HU735"/>
      <c r="HV735"/>
      <c r="HW735"/>
      <c r="HX735"/>
      <c r="HY735"/>
      <c r="HZ735"/>
      <c r="IA735"/>
      <c r="IB735"/>
      <c r="IC735"/>
      <c r="ID735"/>
      <c r="IE735"/>
      <c r="IF735"/>
      <c r="IG735"/>
      <c r="IH735"/>
      <c r="II735"/>
      <c r="IJ735"/>
      <c r="IK735"/>
      <c r="IL735"/>
      <c r="IM735"/>
      <c r="IN735"/>
      <c r="IO735"/>
      <c r="IP735"/>
      <c r="IQ735"/>
      <c r="IR735"/>
      <c r="IS735"/>
      <c r="IT735"/>
      <c r="IU735"/>
      <c r="IV735"/>
    </row>
    <row r="736" spans="1:256" ht="26.25" customHeight="1" x14ac:dyDescent="0.2">
      <c r="A736" s="159">
        <v>17</v>
      </c>
      <c r="B736" s="140" t="s">
        <v>1474</v>
      </c>
      <c r="C736" s="137">
        <v>2017</v>
      </c>
      <c r="D736" s="351">
        <v>3870</v>
      </c>
      <c r="E736"/>
      <c r="F736"/>
      <c r="G736"/>
      <c r="H736"/>
      <c r="I736"/>
      <c r="J736"/>
      <c r="K736"/>
      <c r="L736"/>
      <c r="M736"/>
      <c r="N736"/>
      <c r="O736"/>
      <c r="P736"/>
      <c r="Q736"/>
      <c r="R736"/>
      <c r="S736"/>
      <c r="T736"/>
      <c r="U736"/>
      <c r="V736"/>
      <c r="W736"/>
      <c r="X736"/>
      <c r="Y736"/>
      <c r="Z736"/>
      <c r="AA736"/>
      <c r="AB736"/>
      <c r="AC736"/>
      <c r="AD736"/>
      <c r="AE736"/>
      <c r="AF736"/>
      <c r="AG736"/>
      <c r="AH736"/>
      <c r="AI736"/>
      <c r="AJ736"/>
      <c r="AK736"/>
      <c r="AL736"/>
      <c r="AM736"/>
      <c r="AN736"/>
      <c r="AO736"/>
      <c r="AP736"/>
      <c r="AQ736"/>
      <c r="AR736"/>
      <c r="AS736"/>
      <c r="AT736"/>
      <c r="AU736"/>
      <c r="AV736"/>
      <c r="AW736"/>
      <c r="AX736"/>
      <c r="AY736"/>
      <c r="AZ736"/>
      <c r="BA736"/>
      <c r="BB736"/>
      <c r="BC736"/>
      <c r="BD736"/>
      <c r="BE736"/>
      <c r="BF736"/>
      <c r="BG736"/>
      <c r="BH736"/>
      <c r="BI736"/>
      <c r="BJ736"/>
      <c r="BK736"/>
      <c r="BL736"/>
      <c r="BM736"/>
      <c r="BN736"/>
      <c r="BO736"/>
      <c r="BP736"/>
      <c r="BQ736"/>
      <c r="BR736"/>
      <c r="BS736"/>
      <c r="BT736"/>
      <c r="BU736"/>
      <c r="BV736"/>
      <c r="BW736"/>
      <c r="BX736"/>
      <c r="BY736"/>
      <c r="BZ736"/>
      <c r="CA736"/>
      <c r="CB736"/>
      <c r="CC736"/>
      <c r="CD736"/>
      <c r="CE736"/>
      <c r="CF736"/>
      <c r="CG736"/>
      <c r="CH736"/>
      <c r="CI736"/>
      <c r="CJ736"/>
      <c r="CK736"/>
      <c r="CL736"/>
      <c r="CM736"/>
      <c r="CN736"/>
      <c r="CO736"/>
      <c r="CP736"/>
      <c r="CQ736"/>
      <c r="CR736"/>
      <c r="CS736"/>
      <c r="CT736"/>
      <c r="CU736"/>
      <c r="CV736"/>
      <c r="CW736"/>
      <c r="CX736"/>
      <c r="CY736"/>
      <c r="CZ736"/>
      <c r="DA736"/>
      <c r="DB736"/>
      <c r="DC736"/>
      <c r="DD736"/>
      <c r="DE736"/>
      <c r="DF736"/>
      <c r="DG736"/>
      <c r="DH736"/>
      <c r="DI736"/>
      <c r="DJ736"/>
      <c r="DK736"/>
      <c r="DL736"/>
      <c r="DM736"/>
      <c r="DN736"/>
      <c r="DO736"/>
      <c r="DP736"/>
      <c r="DQ736"/>
      <c r="DR736"/>
      <c r="DS736"/>
      <c r="DT736"/>
      <c r="DU736"/>
      <c r="DV736"/>
      <c r="DW736"/>
      <c r="DX736"/>
      <c r="DY736"/>
      <c r="DZ736"/>
      <c r="EA736"/>
      <c r="EB736"/>
      <c r="EC736"/>
      <c r="ED736"/>
      <c r="EE736"/>
      <c r="EF736"/>
      <c r="EG736"/>
      <c r="EH736"/>
      <c r="EI736"/>
      <c r="EJ736"/>
      <c r="EK736"/>
      <c r="EL736"/>
      <c r="EM736"/>
      <c r="EN736"/>
      <c r="EO736"/>
      <c r="EP736"/>
      <c r="EQ736"/>
      <c r="ER736"/>
      <c r="ES736"/>
      <c r="ET736"/>
      <c r="EU736"/>
      <c r="EV736"/>
      <c r="EW736"/>
      <c r="EX736"/>
      <c r="EY736"/>
      <c r="EZ736"/>
      <c r="FA736"/>
      <c r="FB736"/>
      <c r="FC736"/>
      <c r="FD736"/>
      <c r="FE736"/>
      <c r="FF736"/>
      <c r="FG736"/>
      <c r="FH736"/>
      <c r="FI736"/>
      <c r="FJ736"/>
      <c r="FK736"/>
      <c r="FL736"/>
      <c r="FM736"/>
      <c r="FN736"/>
      <c r="FO736"/>
      <c r="FP736"/>
      <c r="FQ736"/>
      <c r="FR736"/>
      <c r="FS736"/>
      <c r="FT736"/>
      <c r="FU736"/>
      <c r="FV736"/>
      <c r="FW736"/>
      <c r="FX736"/>
      <c r="FY736"/>
      <c r="FZ736"/>
      <c r="GA736"/>
      <c r="GB736"/>
      <c r="GC736"/>
      <c r="GD736"/>
      <c r="GE736"/>
      <c r="GF736"/>
      <c r="GG736"/>
      <c r="GH736"/>
      <c r="GI736"/>
      <c r="GJ736"/>
      <c r="GK736"/>
      <c r="GL736"/>
      <c r="GM736"/>
      <c r="GN736"/>
      <c r="GO736"/>
      <c r="GP736"/>
      <c r="GQ736"/>
      <c r="GR736"/>
      <c r="GS736"/>
      <c r="GT736"/>
      <c r="GU736"/>
      <c r="GV736"/>
      <c r="GW736"/>
      <c r="GX736"/>
      <c r="GY736"/>
      <c r="GZ736"/>
      <c r="HA736"/>
      <c r="HB736"/>
      <c r="HC736"/>
      <c r="HD736"/>
      <c r="HE736"/>
      <c r="HF736"/>
      <c r="HG736"/>
      <c r="HH736"/>
      <c r="HI736"/>
      <c r="HJ736"/>
      <c r="HK736"/>
      <c r="HL736"/>
      <c r="HM736"/>
      <c r="HN736"/>
      <c r="HO736"/>
      <c r="HP736"/>
      <c r="HQ736"/>
      <c r="HR736"/>
      <c r="HS736"/>
      <c r="HT736"/>
      <c r="HU736"/>
      <c r="HV736"/>
      <c r="HW736"/>
      <c r="HX736"/>
      <c r="HY736"/>
      <c r="HZ736"/>
      <c r="IA736"/>
      <c r="IB736"/>
      <c r="IC736"/>
      <c r="ID736"/>
      <c r="IE736"/>
      <c r="IF736"/>
      <c r="IG736"/>
      <c r="IH736"/>
      <c r="II736"/>
      <c r="IJ736"/>
      <c r="IK736"/>
      <c r="IL736"/>
      <c r="IM736"/>
      <c r="IN736"/>
      <c r="IO736"/>
      <c r="IP736"/>
      <c r="IQ736"/>
      <c r="IR736"/>
      <c r="IS736"/>
      <c r="IT736"/>
      <c r="IU736"/>
      <c r="IV736"/>
    </row>
    <row r="737" spans="1:256" ht="26.25" customHeight="1" x14ac:dyDescent="0.2">
      <c r="A737" s="137">
        <v>18</v>
      </c>
      <c r="B737" s="140" t="s">
        <v>1473</v>
      </c>
      <c r="C737" s="137">
        <v>2016</v>
      </c>
      <c r="D737" s="351">
        <v>445</v>
      </c>
      <c r="E737"/>
      <c r="F737"/>
      <c r="G737"/>
      <c r="H737"/>
      <c r="I737"/>
      <c r="J737"/>
      <c r="K737"/>
      <c r="L737"/>
      <c r="M737"/>
      <c r="N737"/>
      <c r="O737"/>
      <c r="P737"/>
      <c r="Q737"/>
      <c r="R737"/>
      <c r="S737"/>
      <c r="T737"/>
      <c r="U737"/>
      <c r="V737"/>
      <c r="W737"/>
      <c r="X737"/>
      <c r="Y737"/>
      <c r="Z737"/>
      <c r="AA737"/>
      <c r="AB737"/>
      <c r="AC737"/>
      <c r="AD737"/>
      <c r="AE737"/>
      <c r="AF737"/>
      <c r="AG737"/>
      <c r="AH737"/>
      <c r="AI737"/>
      <c r="AJ737"/>
      <c r="AK737"/>
      <c r="AL737"/>
      <c r="AM737"/>
      <c r="AN737"/>
      <c r="AO737"/>
      <c r="AP737"/>
      <c r="AQ737"/>
      <c r="AR737"/>
      <c r="AS737"/>
      <c r="AT737"/>
      <c r="AU737"/>
      <c r="AV737"/>
      <c r="AW737"/>
      <c r="AX737"/>
      <c r="AY737"/>
      <c r="AZ737"/>
      <c r="BA737"/>
      <c r="BB737"/>
      <c r="BC737"/>
      <c r="BD737"/>
      <c r="BE737"/>
      <c r="BF737"/>
      <c r="BG737"/>
      <c r="BH737"/>
      <c r="BI737"/>
      <c r="BJ737"/>
      <c r="BK737"/>
      <c r="BL737"/>
      <c r="BM737"/>
      <c r="BN737"/>
      <c r="BO737"/>
      <c r="BP737"/>
      <c r="BQ737"/>
      <c r="BR737"/>
      <c r="BS737"/>
      <c r="BT737"/>
      <c r="BU737"/>
      <c r="BV737"/>
      <c r="BW737"/>
      <c r="BX737"/>
      <c r="BY737"/>
      <c r="BZ737"/>
      <c r="CA737"/>
      <c r="CB737"/>
      <c r="CC737"/>
      <c r="CD737"/>
      <c r="CE737"/>
      <c r="CF737"/>
      <c r="CG737"/>
      <c r="CH737"/>
      <c r="CI737"/>
      <c r="CJ737"/>
      <c r="CK737"/>
      <c r="CL737"/>
      <c r="CM737"/>
      <c r="CN737"/>
      <c r="CO737"/>
      <c r="CP737"/>
      <c r="CQ737"/>
      <c r="CR737"/>
      <c r="CS737"/>
      <c r="CT737"/>
      <c r="CU737"/>
      <c r="CV737"/>
      <c r="CW737"/>
      <c r="CX737"/>
      <c r="CY737"/>
      <c r="CZ737"/>
      <c r="DA737"/>
      <c r="DB737"/>
      <c r="DC737"/>
      <c r="DD737"/>
      <c r="DE737"/>
      <c r="DF737"/>
      <c r="DG737"/>
      <c r="DH737"/>
      <c r="DI737"/>
      <c r="DJ737"/>
      <c r="DK737"/>
      <c r="DL737"/>
      <c r="DM737"/>
      <c r="DN737"/>
      <c r="DO737"/>
      <c r="DP737"/>
      <c r="DQ737"/>
      <c r="DR737"/>
      <c r="DS737"/>
      <c r="DT737"/>
      <c r="DU737"/>
      <c r="DV737"/>
      <c r="DW737"/>
      <c r="DX737"/>
      <c r="DY737"/>
      <c r="DZ737"/>
      <c r="EA737"/>
      <c r="EB737"/>
      <c r="EC737"/>
      <c r="ED737"/>
      <c r="EE737"/>
      <c r="EF737"/>
      <c r="EG737"/>
      <c r="EH737"/>
      <c r="EI737"/>
      <c r="EJ737"/>
      <c r="EK737"/>
      <c r="EL737"/>
      <c r="EM737"/>
      <c r="EN737"/>
      <c r="EO737"/>
      <c r="EP737"/>
      <c r="EQ737"/>
      <c r="ER737"/>
      <c r="ES737"/>
      <c r="ET737"/>
      <c r="EU737"/>
      <c r="EV737"/>
      <c r="EW737"/>
      <c r="EX737"/>
      <c r="EY737"/>
      <c r="EZ737"/>
      <c r="FA737"/>
      <c r="FB737"/>
      <c r="FC737"/>
      <c r="FD737"/>
      <c r="FE737"/>
      <c r="FF737"/>
      <c r="FG737"/>
      <c r="FH737"/>
      <c r="FI737"/>
      <c r="FJ737"/>
      <c r="FK737"/>
      <c r="FL737"/>
      <c r="FM737"/>
      <c r="FN737"/>
      <c r="FO737"/>
      <c r="FP737"/>
      <c r="FQ737"/>
      <c r="FR737"/>
      <c r="FS737"/>
      <c r="FT737"/>
      <c r="FU737"/>
      <c r="FV737"/>
      <c r="FW737"/>
      <c r="FX737"/>
      <c r="FY737"/>
      <c r="FZ737"/>
      <c r="GA737"/>
      <c r="GB737"/>
      <c r="GC737"/>
      <c r="GD737"/>
      <c r="GE737"/>
      <c r="GF737"/>
      <c r="GG737"/>
      <c r="GH737"/>
      <c r="GI737"/>
      <c r="GJ737"/>
      <c r="GK737"/>
      <c r="GL737"/>
      <c r="GM737"/>
      <c r="GN737"/>
      <c r="GO737"/>
      <c r="GP737"/>
      <c r="GQ737"/>
      <c r="GR737"/>
      <c r="GS737"/>
      <c r="GT737"/>
      <c r="GU737"/>
      <c r="GV737"/>
      <c r="GW737"/>
      <c r="GX737"/>
      <c r="GY737"/>
      <c r="GZ737"/>
      <c r="HA737"/>
      <c r="HB737"/>
      <c r="HC737"/>
      <c r="HD737"/>
      <c r="HE737"/>
      <c r="HF737"/>
      <c r="HG737"/>
      <c r="HH737"/>
      <c r="HI737"/>
      <c r="HJ737"/>
      <c r="HK737"/>
      <c r="HL737"/>
      <c r="HM737"/>
      <c r="HN737"/>
      <c r="HO737"/>
      <c r="HP737"/>
      <c r="HQ737"/>
      <c r="HR737"/>
      <c r="HS737"/>
      <c r="HT737"/>
      <c r="HU737"/>
      <c r="HV737"/>
      <c r="HW737"/>
      <c r="HX737"/>
      <c r="HY737"/>
      <c r="HZ737"/>
      <c r="IA737"/>
      <c r="IB737"/>
      <c r="IC737"/>
      <c r="ID737"/>
      <c r="IE737"/>
      <c r="IF737"/>
      <c r="IG737"/>
      <c r="IH737"/>
      <c r="II737"/>
      <c r="IJ737"/>
      <c r="IK737"/>
      <c r="IL737"/>
      <c r="IM737"/>
      <c r="IN737"/>
      <c r="IO737"/>
      <c r="IP737"/>
      <c r="IQ737"/>
      <c r="IR737"/>
      <c r="IS737"/>
      <c r="IT737"/>
      <c r="IU737"/>
      <c r="IV737"/>
    </row>
    <row r="738" spans="1:256" ht="26.25" customHeight="1" x14ac:dyDescent="0.2">
      <c r="A738" s="137">
        <v>19</v>
      </c>
      <c r="B738" s="140" t="s">
        <v>1472</v>
      </c>
      <c r="C738" s="137">
        <v>2018</v>
      </c>
      <c r="D738" s="351">
        <v>1690</v>
      </c>
      <c r="E738"/>
      <c r="F738"/>
      <c r="G738"/>
      <c r="H738"/>
      <c r="I738"/>
      <c r="J738"/>
      <c r="K738"/>
      <c r="L738"/>
      <c r="M738"/>
      <c r="N738"/>
      <c r="O738"/>
      <c r="P738"/>
      <c r="Q738"/>
      <c r="R738"/>
      <c r="S738"/>
      <c r="T738"/>
      <c r="U738"/>
      <c r="V738"/>
      <c r="W738"/>
      <c r="X738"/>
      <c r="Y738"/>
      <c r="Z738"/>
      <c r="AA738"/>
      <c r="AB738"/>
      <c r="AC738"/>
      <c r="AD738"/>
      <c r="AE738"/>
      <c r="AF738"/>
      <c r="AG738"/>
      <c r="AH738"/>
      <c r="AI738"/>
      <c r="AJ738"/>
      <c r="AK738"/>
      <c r="AL738"/>
      <c r="AM738"/>
      <c r="AN738"/>
      <c r="AO738"/>
      <c r="AP738"/>
      <c r="AQ738"/>
      <c r="AR738"/>
      <c r="AS738"/>
      <c r="AT738"/>
      <c r="AU738"/>
      <c r="AV738"/>
      <c r="AW738"/>
      <c r="AX738"/>
      <c r="AY738"/>
      <c r="AZ738"/>
      <c r="BA738"/>
      <c r="BB738"/>
      <c r="BC738"/>
      <c r="BD738"/>
      <c r="BE738"/>
      <c r="BF738"/>
      <c r="BG738"/>
      <c r="BH738"/>
      <c r="BI738"/>
      <c r="BJ738"/>
      <c r="BK738"/>
      <c r="BL738"/>
      <c r="BM738"/>
      <c r="BN738"/>
      <c r="BO738"/>
      <c r="BP738"/>
      <c r="BQ738"/>
      <c r="BR738"/>
      <c r="BS738"/>
      <c r="BT738"/>
      <c r="BU738"/>
      <c r="BV738"/>
      <c r="BW738"/>
      <c r="BX738"/>
      <c r="BY738"/>
      <c r="BZ738"/>
      <c r="CA738"/>
      <c r="CB738"/>
      <c r="CC738"/>
      <c r="CD738"/>
      <c r="CE738"/>
      <c r="CF738"/>
      <c r="CG738"/>
      <c r="CH738"/>
      <c r="CI738"/>
      <c r="CJ738"/>
      <c r="CK738"/>
      <c r="CL738"/>
      <c r="CM738"/>
      <c r="CN738"/>
      <c r="CO738"/>
      <c r="CP738"/>
      <c r="CQ738"/>
      <c r="CR738"/>
      <c r="CS738"/>
      <c r="CT738"/>
      <c r="CU738"/>
      <c r="CV738"/>
      <c r="CW738"/>
      <c r="CX738"/>
      <c r="CY738"/>
      <c r="CZ738"/>
      <c r="DA738"/>
      <c r="DB738"/>
      <c r="DC738"/>
      <c r="DD738"/>
      <c r="DE738"/>
      <c r="DF738"/>
      <c r="DG738"/>
      <c r="DH738"/>
      <c r="DI738"/>
      <c r="DJ738"/>
      <c r="DK738"/>
      <c r="DL738"/>
      <c r="DM738"/>
      <c r="DN738"/>
      <c r="DO738"/>
      <c r="DP738"/>
      <c r="DQ738"/>
      <c r="DR738"/>
      <c r="DS738"/>
      <c r="DT738"/>
      <c r="DU738"/>
      <c r="DV738"/>
      <c r="DW738"/>
      <c r="DX738"/>
      <c r="DY738"/>
      <c r="DZ738"/>
      <c r="EA738"/>
      <c r="EB738"/>
      <c r="EC738"/>
      <c r="ED738"/>
      <c r="EE738"/>
      <c r="EF738"/>
      <c r="EG738"/>
      <c r="EH738"/>
      <c r="EI738"/>
      <c r="EJ738"/>
      <c r="EK738"/>
      <c r="EL738"/>
      <c r="EM738"/>
      <c r="EN738"/>
      <c r="EO738"/>
      <c r="EP738"/>
      <c r="EQ738"/>
      <c r="ER738"/>
      <c r="ES738"/>
      <c r="ET738"/>
      <c r="EU738"/>
      <c r="EV738"/>
      <c r="EW738"/>
      <c r="EX738"/>
      <c r="EY738"/>
      <c r="EZ738"/>
      <c r="FA738"/>
      <c r="FB738"/>
      <c r="FC738"/>
      <c r="FD738"/>
      <c r="FE738"/>
      <c r="FF738"/>
      <c r="FG738"/>
      <c r="FH738"/>
      <c r="FI738"/>
      <c r="FJ738"/>
      <c r="FK738"/>
      <c r="FL738"/>
      <c r="FM738"/>
      <c r="FN738"/>
      <c r="FO738"/>
      <c r="FP738"/>
      <c r="FQ738"/>
      <c r="FR738"/>
      <c r="FS738"/>
      <c r="FT738"/>
      <c r="FU738"/>
      <c r="FV738"/>
      <c r="FW738"/>
      <c r="FX738"/>
      <c r="FY738"/>
      <c r="FZ738"/>
      <c r="GA738"/>
      <c r="GB738"/>
      <c r="GC738"/>
      <c r="GD738"/>
      <c r="GE738"/>
      <c r="GF738"/>
      <c r="GG738"/>
      <c r="GH738"/>
      <c r="GI738"/>
      <c r="GJ738"/>
      <c r="GK738"/>
      <c r="GL738"/>
      <c r="GM738"/>
      <c r="GN738"/>
      <c r="GO738"/>
      <c r="GP738"/>
      <c r="GQ738"/>
      <c r="GR738"/>
      <c r="GS738"/>
      <c r="GT738"/>
      <c r="GU738"/>
      <c r="GV738"/>
      <c r="GW738"/>
      <c r="GX738"/>
      <c r="GY738"/>
      <c r="GZ738"/>
      <c r="HA738"/>
      <c r="HB738"/>
      <c r="HC738"/>
      <c r="HD738"/>
      <c r="HE738"/>
      <c r="HF738"/>
      <c r="HG738"/>
      <c r="HH738"/>
      <c r="HI738"/>
      <c r="HJ738"/>
      <c r="HK738"/>
      <c r="HL738"/>
      <c r="HM738"/>
      <c r="HN738"/>
      <c r="HO738"/>
      <c r="HP738"/>
      <c r="HQ738"/>
      <c r="HR738"/>
      <c r="HS738"/>
      <c r="HT738"/>
      <c r="HU738"/>
      <c r="HV738"/>
      <c r="HW738"/>
      <c r="HX738"/>
      <c r="HY738"/>
      <c r="HZ738"/>
      <c r="IA738"/>
      <c r="IB738"/>
      <c r="IC738"/>
      <c r="ID738"/>
      <c r="IE738"/>
      <c r="IF738"/>
      <c r="IG738"/>
      <c r="IH738"/>
      <c r="II738"/>
      <c r="IJ738"/>
      <c r="IK738"/>
      <c r="IL738"/>
      <c r="IM738"/>
      <c r="IN738"/>
      <c r="IO738"/>
      <c r="IP738"/>
      <c r="IQ738"/>
      <c r="IR738"/>
      <c r="IS738"/>
      <c r="IT738"/>
      <c r="IU738"/>
      <c r="IV738"/>
    </row>
    <row r="739" spans="1:256" ht="26.25" customHeight="1" x14ac:dyDescent="0.2">
      <c r="A739" s="137">
        <v>20</v>
      </c>
      <c r="B739" s="140" t="s">
        <v>1472</v>
      </c>
      <c r="C739" s="137">
        <v>2018</v>
      </c>
      <c r="D739" s="351">
        <v>1690</v>
      </c>
      <c r="E739"/>
      <c r="F739"/>
      <c r="G739"/>
      <c r="H739"/>
      <c r="I739"/>
      <c r="J739"/>
      <c r="K739"/>
      <c r="L739"/>
      <c r="M739"/>
      <c r="N739"/>
      <c r="O739"/>
      <c r="P739"/>
      <c r="Q739"/>
      <c r="R739"/>
      <c r="S739"/>
      <c r="T739"/>
      <c r="U739"/>
      <c r="V739"/>
      <c r="W739"/>
      <c r="X739"/>
      <c r="Y739"/>
      <c r="Z739"/>
      <c r="AA739"/>
      <c r="AB739"/>
      <c r="AC739"/>
      <c r="AD739"/>
      <c r="AE739"/>
      <c r="AF739"/>
      <c r="AG739"/>
      <c r="AH739"/>
      <c r="AI739"/>
      <c r="AJ739"/>
      <c r="AK739"/>
      <c r="AL739"/>
      <c r="AM739"/>
      <c r="AN739"/>
      <c r="AO739"/>
      <c r="AP739"/>
      <c r="AQ739"/>
      <c r="AR739"/>
      <c r="AS739"/>
      <c r="AT739"/>
      <c r="AU739"/>
      <c r="AV739"/>
      <c r="AW739"/>
      <c r="AX739"/>
      <c r="AY739"/>
      <c r="AZ739"/>
      <c r="BA739"/>
      <c r="BB739"/>
      <c r="BC739"/>
      <c r="BD739"/>
      <c r="BE739"/>
      <c r="BF739"/>
      <c r="BG739"/>
      <c r="BH739"/>
      <c r="BI739"/>
      <c r="BJ739"/>
      <c r="BK739"/>
      <c r="BL739"/>
      <c r="BM739"/>
      <c r="BN739"/>
      <c r="BO739"/>
      <c r="BP739"/>
      <c r="BQ739"/>
      <c r="BR739"/>
      <c r="BS739"/>
      <c r="BT739"/>
      <c r="BU739"/>
      <c r="BV739"/>
      <c r="BW739"/>
      <c r="BX739"/>
      <c r="BY739"/>
      <c r="BZ739"/>
      <c r="CA739"/>
      <c r="CB739"/>
      <c r="CC739"/>
      <c r="CD739"/>
      <c r="CE739"/>
      <c r="CF739"/>
      <c r="CG739"/>
      <c r="CH739"/>
      <c r="CI739"/>
      <c r="CJ739"/>
      <c r="CK739"/>
      <c r="CL739"/>
      <c r="CM739"/>
      <c r="CN739"/>
      <c r="CO739"/>
      <c r="CP739"/>
      <c r="CQ739"/>
      <c r="CR739"/>
      <c r="CS739"/>
      <c r="CT739"/>
      <c r="CU739"/>
      <c r="CV739"/>
      <c r="CW739"/>
      <c r="CX739"/>
      <c r="CY739"/>
      <c r="CZ739"/>
      <c r="DA739"/>
      <c r="DB739"/>
      <c r="DC739"/>
      <c r="DD739"/>
      <c r="DE739"/>
      <c r="DF739"/>
      <c r="DG739"/>
      <c r="DH739"/>
      <c r="DI739"/>
      <c r="DJ739"/>
      <c r="DK739"/>
      <c r="DL739"/>
      <c r="DM739"/>
      <c r="DN739"/>
      <c r="DO739"/>
      <c r="DP739"/>
      <c r="DQ739"/>
      <c r="DR739"/>
      <c r="DS739"/>
      <c r="DT739"/>
      <c r="DU739"/>
      <c r="DV739"/>
      <c r="DW739"/>
      <c r="DX739"/>
      <c r="DY739"/>
      <c r="DZ739"/>
      <c r="EA739"/>
      <c r="EB739"/>
      <c r="EC739"/>
      <c r="ED739"/>
      <c r="EE739"/>
      <c r="EF739"/>
      <c r="EG739"/>
      <c r="EH739"/>
      <c r="EI739"/>
      <c r="EJ739"/>
      <c r="EK739"/>
      <c r="EL739"/>
      <c r="EM739"/>
      <c r="EN739"/>
      <c r="EO739"/>
      <c r="EP739"/>
      <c r="EQ739"/>
      <c r="ER739"/>
      <c r="ES739"/>
      <c r="ET739"/>
      <c r="EU739"/>
      <c r="EV739"/>
      <c r="EW739"/>
      <c r="EX739"/>
      <c r="EY739"/>
      <c r="EZ739"/>
      <c r="FA739"/>
      <c r="FB739"/>
      <c r="FC739"/>
      <c r="FD739"/>
      <c r="FE739"/>
      <c r="FF739"/>
      <c r="FG739"/>
      <c r="FH739"/>
      <c r="FI739"/>
      <c r="FJ739"/>
      <c r="FK739"/>
      <c r="FL739"/>
      <c r="FM739"/>
      <c r="FN739"/>
      <c r="FO739"/>
      <c r="FP739"/>
      <c r="FQ739"/>
      <c r="FR739"/>
      <c r="FS739"/>
      <c r="FT739"/>
      <c r="FU739"/>
      <c r="FV739"/>
      <c r="FW739"/>
      <c r="FX739"/>
      <c r="FY739"/>
      <c r="FZ739"/>
      <c r="GA739"/>
      <c r="GB739"/>
      <c r="GC739"/>
      <c r="GD739"/>
      <c r="GE739"/>
      <c r="GF739"/>
      <c r="GG739"/>
      <c r="GH739"/>
      <c r="GI739"/>
      <c r="GJ739"/>
      <c r="GK739"/>
      <c r="GL739"/>
      <c r="GM739"/>
      <c r="GN739"/>
      <c r="GO739"/>
      <c r="GP739"/>
      <c r="GQ739"/>
      <c r="GR739"/>
      <c r="GS739"/>
      <c r="GT739"/>
      <c r="GU739"/>
      <c r="GV739"/>
      <c r="GW739"/>
      <c r="GX739"/>
      <c r="GY739"/>
      <c r="GZ739"/>
      <c r="HA739"/>
      <c r="HB739"/>
      <c r="HC739"/>
      <c r="HD739"/>
      <c r="HE739"/>
      <c r="HF739"/>
      <c r="HG739"/>
      <c r="HH739"/>
      <c r="HI739"/>
      <c r="HJ739"/>
      <c r="HK739"/>
      <c r="HL739"/>
      <c r="HM739"/>
      <c r="HN739"/>
      <c r="HO739"/>
      <c r="HP739"/>
      <c r="HQ739"/>
      <c r="HR739"/>
      <c r="HS739"/>
      <c r="HT739"/>
      <c r="HU739"/>
      <c r="HV739"/>
      <c r="HW739"/>
      <c r="HX739"/>
      <c r="HY739"/>
      <c r="HZ739"/>
      <c r="IA739"/>
      <c r="IB739"/>
      <c r="IC739"/>
      <c r="ID739"/>
      <c r="IE739"/>
      <c r="IF739"/>
      <c r="IG739"/>
      <c r="IH739"/>
      <c r="II739"/>
      <c r="IJ739"/>
      <c r="IK739"/>
      <c r="IL739"/>
      <c r="IM739"/>
      <c r="IN739"/>
      <c r="IO739"/>
      <c r="IP739"/>
      <c r="IQ739"/>
      <c r="IR739"/>
      <c r="IS739"/>
      <c r="IT739"/>
      <c r="IU739"/>
      <c r="IV739"/>
    </row>
    <row r="740" spans="1:256" ht="26.25" customHeight="1" x14ac:dyDescent="0.2">
      <c r="A740" s="159">
        <v>21</v>
      </c>
      <c r="B740" s="140" t="s">
        <v>1472</v>
      </c>
      <c r="C740" s="137">
        <v>2018</v>
      </c>
      <c r="D740" s="351">
        <v>1690</v>
      </c>
      <c r="E740" s="152"/>
      <c r="F740" s="152"/>
      <c r="G740"/>
      <c r="H740"/>
      <c r="I740"/>
      <c r="J740"/>
      <c r="K740"/>
      <c r="L740"/>
      <c r="M740"/>
      <c r="N740"/>
      <c r="O740"/>
      <c r="P740"/>
      <c r="Q740"/>
      <c r="R740"/>
      <c r="S740"/>
      <c r="T740"/>
      <c r="U740"/>
      <c r="V740"/>
      <c r="W740"/>
      <c r="X740"/>
      <c r="Y740"/>
      <c r="Z740"/>
      <c r="AA740"/>
      <c r="AB740"/>
      <c r="AC740"/>
      <c r="AD740"/>
      <c r="AE740"/>
      <c r="AF740"/>
      <c r="AG740"/>
      <c r="AH740"/>
      <c r="AI740"/>
      <c r="AJ740"/>
      <c r="AK740"/>
      <c r="AL740"/>
      <c r="AM740"/>
      <c r="AN740"/>
      <c r="AO740"/>
      <c r="AP740"/>
      <c r="AQ740"/>
      <c r="AR740"/>
      <c r="AS740"/>
      <c r="AT740"/>
      <c r="AU740"/>
      <c r="AV740"/>
      <c r="AW740"/>
      <c r="AX740"/>
      <c r="AY740"/>
      <c r="AZ740"/>
      <c r="BA740"/>
      <c r="BB740"/>
      <c r="BC740"/>
      <c r="BD740"/>
      <c r="BE740"/>
      <c r="BF740"/>
      <c r="BG740"/>
      <c r="BH740"/>
      <c r="BI740"/>
      <c r="BJ740"/>
      <c r="BK740"/>
      <c r="BL740"/>
      <c r="BM740"/>
      <c r="BN740"/>
      <c r="BO740"/>
      <c r="BP740"/>
      <c r="BQ740"/>
      <c r="BR740"/>
      <c r="BS740"/>
      <c r="BT740"/>
      <c r="BU740"/>
      <c r="BV740"/>
      <c r="BW740"/>
      <c r="BX740"/>
      <c r="BY740"/>
      <c r="BZ740"/>
      <c r="CA740"/>
      <c r="CB740"/>
      <c r="CC740"/>
      <c r="CD740"/>
      <c r="CE740"/>
      <c r="CF740"/>
      <c r="CG740"/>
      <c r="CH740"/>
      <c r="CI740"/>
      <c r="CJ740"/>
      <c r="CK740"/>
      <c r="CL740"/>
      <c r="CM740"/>
      <c r="CN740"/>
      <c r="CO740"/>
      <c r="CP740"/>
      <c r="CQ740"/>
      <c r="CR740"/>
      <c r="CS740"/>
      <c r="CT740"/>
      <c r="CU740"/>
      <c r="CV740"/>
      <c r="CW740"/>
      <c r="CX740"/>
      <c r="CY740"/>
      <c r="CZ740"/>
      <c r="DA740"/>
      <c r="DB740"/>
      <c r="DC740"/>
      <c r="DD740"/>
      <c r="DE740"/>
      <c r="DF740"/>
      <c r="DG740"/>
      <c r="DH740"/>
      <c r="DI740"/>
      <c r="DJ740"/>
      <c r="DK740"/>
      <c r="DL740"/>
      <c r="DM740"/>
      <c r="DN740"/>
      <c r="DO740"/>
      <c r="DP740"/>
      <c r="DQ740"/>
      <c r="DR740"/>
      <c r="DS740"/>
      <c r="DT740"/>
      <c r="DU740"/>
      <c r="DV740"/>
      <c r="DW740"/>
      <c r="DX740"/>
      <c r="DY740"/>
      <c r="DZ740"/>
      <c r="EA740"/>
      <c r="EB740"/>
      <c r="EC740"/>
      <c r="ED740"/>
      <c r="EE740"/>
      <c r="EF740"/>
      <c r="EG740"/>
      <c r="EH740"/>
      <c r="EI740"/>
      <c r="EJ740"/>
      <c r="EK740"/>
      <c r="EL740"/>
      <c r="EM740"/>
      <c r="EN740"/>
      <c r="EO740"/>
      <c r="EP740"/>
      <c r="EQ740"/>
      <c r="ER740"/>
      <c r="ES740"/>
      <c r="ET740"/>
      <c r="EU740"/>
      <c r="EV740"/>
      <c r="EW740"/>
      <c r="EX740"/>
      <c r="EY740"/>
      <c r="EZ740"/>
      <c r="FA740"/>
      <c r="FB740"/>
      <c r="FC740"/>
      <c r="FD740"/>
      <c r="FE740"/>
      <c r="FF740"/>
      <c r="FG740"/>
      <c r="FH740"/>
      <c r="FI740"/>
      <c r="FJ740"/>
      <c r="FK740"/>
      <c r="FL740"/>
      <c r="FM740"/>
      <c r="FN740"/>
      <c r="FO740"/>
      <c r="FP740"/>
      <c r="FQ740"/>
      <c r="FR740"/>
      <c r="FS740"/>
      <c r="FT740"/>
      <c r="FU740"/>
      <c r="FV740"/>
      <c r="FW740"/>
      <c r="FX740"/>
      <c r="FY740"/>
      <c r="FZ740"/>
      <c r="GA740"/>
      <c r="GB740"/>
      <c r="GC740"/>
      <c r="GD740"/>
      <c r="GE740"/>
      <c r="GF740"/>
      <c r="GG740"/>
      <c r="GH740"/>
      <c r="GI740"/>
      <c r="GJ740"/>
      <c r="GK740"/>
      <c r="GL740"/>
      <c r="GM740"/>
      <c r="GN740"/>
      <c r="GO740"/>
      <c r="GP740"/>
      <c r="GQ740"/>
      <c r="GR740"/>
      <c r="GS740"/>
      <c r="GT740"/>
      <c r="GU740"/>
      <c r="GV740"/>
      <c r="GW740"/>
      <c r="GX740"/>
      <c r="GY740"/>
      <c r="GZ740"/>
      <c r="HA740"/>
      <c r="HB740"/>
      <c r="HC740"/>
      <c r="HD740"/>
      <c r="HE740"/>
      <c r="HF740"/>
      <c r="HG740"/>
      <c r="HH740"/>
      <c r="HI740"/>
      <c r="HJ740"/>
      <c r="HK740"/>
      <c r="HL740"/>
      <c r="HM740"/>
      <c r="HN740"/>
      <c r="HO740"/>
      <c r="HP740"/>
      <c r="HQ740"/>
      <c r="HR740"/>
      <c r="HS740"/>
      <c r="HT740"/>
      <c r="HU740"/>
      <c r="HV740"/>
      <c r="HW740"/>
      <c r="HX740"/>
      <c r="HY740"/>
      <c r="HZ740"/>
      <c r="IA740"/>
      <c r="IB740"/>
      <c r="IC740"/>
      <c r="ID740"/>
      <c r="IE740"/>
      <c r="IF740"/>
      <c r="IG740"/>
      <c r="IH740"/>
      <c r="II740"/>
      <c r="IJ740"/>
      <c r="IK740"/>
      <c r="IL740"/>
      <c r="IM740"/>
      <c r="IN740"/>
      <c r="IO740"/>
      <c r="IP740"/>
      <c r="IQ740"/>
      <c r="IR740"/>
      <c r="IS740"/>
      <c r="IT740"/>
      <c r="IU740"/>
      <c r="IV740"/>
    </row>
    <row r="741" spans="1:256" ht="26.25" customHeight="1" x14ac:dyDescent="0.2">
      <c r="A741" s="137">
        <v>22</v>
      </c>
      <c r="B741" s="140" t="s">
        <v>1472</v>
      </c>
      <c r="C741" s="137">
        <v>2018</v>
      </c>
      <c r="D741" s="351">
        <v>1690</v>
      </c>
      <c r="E741" s="152"/>
      <c r="F741" s="152"/>
      <c r="G741"/>
      <c r="H741"/>
      <c r="I741"/>
      <c r="J741"/>
      <c r="K741"/>
      <c r="L741"/>
      <c r="M741"/>
      <c r="N741"/>
      <c r="O741"/>
      <c r="P741"/>
      <c r="Q741"/>
      <c r="R741"/>
      <c r="S741"/>
      <c r="T741"/>
      <c r="U741"/>
      <c r="V741"/>
      <c r="W741"/>
      <c r="X741"/>
      <c r="Y741"/>
      <c r="Z741"/>
      <c r="AA741"/>
      <c r="AB741"/>
      <c r="AC741"/>
      <c r="AD741"/>
      <c r="AE741"/>
      <c r="AF741"/>
      <c r="AG741"/>
      <c r="AH741"/>
      <c r="AI741"/>
      <c r="AJ741"/>
      <c r="AK741"/>
      <c r="AL741"/>
      <c r="AM741"/>
      <c r="AN741"/>
      <c r="AO741"/>
      <c r="AP741"/>
      <c r="AQ741"/>
      <c r="AR741"/>
      <c r="AS741"/>
      <c r="AT741"/>
      <c r="AU741"/>
      <c r="AV741"/>
      <c r="AW741"/>
      <c r="AX741"/>
      <c r="AY741"/>
      <c r="AZ741"/>
      <c r="BA741"/>
      <c r="BB741"/>
      <c r="BC741"/>
      <c r="BD741"/>
      <c r="BE741"/>
      <c r="BF741"/>
      <c r="BG741"/>
      <c r="BH741"/>
      <c r="BI741"/>
      <c r="BJ741"/>
      <c r="BK741"/>
      <c r="BL741"/>
      <c r="BM741"/>
      <c r="BN741"/>
      <c r="BO741"/>
      <c r="BP741"/>
      <c r="BQ741"/>
      <c r="BR741"/>
      <c r="BS741"/>
      <c r="BT741"/>
      <c r="BU741"/>
      <c r="BV741"/>
      <c r="BW741"/>
      <c r="BX741"/>
      <c r="BY741"/>
      <c r="BZ741"/>
      <c r="CA741"/>
      <c r="CB741"/>
      <c r="CC741"/>
      <c r="CD741"/>
      <c r="CE741"/>
      <c r="CF741"/>
      <c r="CG741"/>
      <c r="CH741"/>
      <c r="CI741"/>
      <c r="CJ741"/>
      <c r="CK741"/>
      <c r="CL741"/>
      <c r="CM741"/>
      <c r="CN741"/>
      <c r="CO741"/>
      <c r="CP741"/>
      <c r="CQ741"/>
      <c r="CR741"/>
      <c r="CS741"/>
      <c r="CT741"/>
      <c r="CU741"/>
      <c r="CV741"/>
      <c r="CW741"/>
      <c r="CX741"/>
      <c r="CY741"/>
      <c r="CZ741"/>
      <c r="DA741"/>
      <c r="DB741"/>
      <c r="DC741"/>
      <c r="DD741"/>
      <c r="DE741"/>
      <c r="DF741"/>
      <c r="DG741"/>
      <c r="DH741"/>
      <c r="DI741"/>
      <c r="DJ741"/>
      <c r="DK741"/>
      <c r="DL741"/>
      <c r="DM741"/>
      <c r="DN741"/>
      <c r="DO741"/>
      <c r="DP741"/>
      <c r="DQ741"/>
      <c r="DR741"/>
      <c r="DS741"/>
      <c r="DT741"/>
      <c r="DU741"/>
      <c r="DV741"/>
      <c r="DW741"/>
      <c r="DX741"/>
      <c r="DY741"/>
      <c r="DZ741"/>
      <c r="EA741"/>
      <c r="EB741"/>
      <c r="EC741"/>
      <c r="ED741"/>
      <c r="EE741"/>
      <c r="EF741"/>
      <c r="EG741"/>
      <c r="EH741"/>
      <c r="EI741"/>
      <c r="EJ741"/>
      <c r="EK741"/>
      <c r="EL741"/>
      <c r="EM741"/>
      <c r="EN741"/>
      <c r="EO741"/>
      <c r="EP741"/>
      <c r="EQ741"/>
      <c r="ER741"/>
      <c r="ES741"/>
      <c r="ET741"/>
      <c r="EU741"/>
      <c r="EV741"/>
      <c r="EW741"/>
      <c r="EX741"/>
      <c r="EY741"/>
      <c r="EZ741"/>
      <c r="FA741"/>
      <c r="FB741"/>
      <c r="FC741"/>
      <c r="FD741"/>
      <c r="FE741"/>
      <c r="FF741"/>
      <c r="FG741"/>
      <c r="FH741"/>
      <c r="FI741"/>
      <c r="FJ741"/>
      <c r="FK741"/>
      <c r="FL741"/>
      <c r="FM741"/>
      <c r="FN741"/>
      <c r="FO741"/>
      <c r="FP741"/>
      <c r="FQ741"/>
      <c r="FR741"/>
      <c r="FS741"/>
      <c r="FT741"/>
      <c r="FU741"/>
      <c r="FV741"/>
      <c r="FW741"/>
      <c r="FX741"/>
      <c r="FY741"/>
      <c r="FZ741"/>
      <c r="GA741"/>
      <c r="GB741"/>
      <c r="GC741"/>
      <c r="GD741"/>
      <c r="GE741"/>
      <c r="GF741"/>
      <c r="GG741"/>
      <c r="GH741"/>
      <c r="GI741"/>
      <c r="GJ741"/>
      <c r="GK741"/>
      <c r="GL741"/>
      <c r="GM741"/>
      <c r="GN741"/>
      <c r="GO741"/>
      <c r="GP741"/>
      <c r="GQ741"/>
      <c r="GR741"/>
      <c r="GS741"/>
      <c r="GT741"/>
      <c r="GU741"/>
      <c r="GV741"/>
      <c r="GW741"/>
      <c r="GX741"/>
      <c r="GY741"/>
      <c r="GZ741"/>
      <c r="HA741"/>
      <c r="HB741"/>
      <c r="HC741"/>
      <c r="HD741"/>
      <c r="HE741"/>
      <c r="HF741"/>
      <c r="HG741"/>
      <c r="HH741"/>
      <c r="HI741"/>
      <c r="HJ741"/>
      <c r="HK741"/>
      <c r="HL741"/>
      <c r="HM741"/>
      <c r="HN741"/>
      <c r="HO741"/>
      <c r="HP741"/>
      <c r="HQ741"/>
      <c r="HR741"/>
      <c r="HS741"/>
      <c r="HT741"/>
      <c r="HU741"/>
      <c r="HV741"/>
      <c r="HW741"/>
      <c r="HX741"/>
      <c r="HY741"/>
      <c r="HZ741"/>
      <c r="IA741"/>
      <c r="IB741"/>
      <c r="IC741"/>
      <c r="ID741"/>
      <c r="IE741"/>
      <c r="IF741"/>
      <c r="IG741"/>
      <c r="IH741"/>
      <c r="II741"/>
      <c r="IJ741"/>
      <c r="IK741"/>
      <c r="IL741"/>
      <c r="IM741"/>
      <c r="IN741"/>
      <c r="IO741"/>
      <c r="IP741"/>
      <c r="IQ741"/>
      <c r="IR741"/>
      <c r="IS741"/>
      <c r="IT741"/>
      <c r="IU741"/>
      <c r="IV741"/>
    </row>
    <row r="742" spans="1:256" ht="26.25" customHeight="1" x14ac:dyDescent="0.2">
      <c r="A742" s="137">
        <v>23</v>
      </c>
      <c r="B742" s="140" t="s">
        <v>1472</v>
      </c>
      <c r="C742" s="137">
        <v>2018</v>
      </c>
      <c r="D742" s="351">
        <v>1690</v>
      </c>
      <c r="E742" s="152"/>
      <c r="F742" s="152"/>
      <c r="G742"/>
      <c r="H742"/>
      <c r="I742"/>
      <c r="J742"/>
      <c r="K742"/>
      <c r="L742"/>
      <c r="M742"/>
      <c r="N742"/>
      <c r="O742"/>
      <c r="P742"/>
      <c r="Q742"/>
      <c r="R742"/>
      <c r="S742"/>
      <c r="T742"/>
      <c r="U742"/>
      <c r="V742"/>
      <c r="W742"/>
      <c r="X742"/>
      <c r="Y742"/>
      <c r="Z742"/>
      <c r="AA742"/>
      <c r="AB742"/>
      <c r="AC742"/>
      <c r="AD742"/>
      <c r="AE742"/>
      <c r="AF742"/>
      <c r="AG742"/>
      <c r="AH742"/>
      <c r="AI742"/>
      <c r="AJ742"/>
      <c r="AK742"/>
      <c r="AL742"/>
      <c r="AM742"/>
      <c r="AN742"/>
      <c r="AO742"/>
      <c r="AP742"/>
      <c r="AQ742"/>
      <c r="AR742"/>
      <c r="AS742"/>
      <c r="AT742"/>
      <c r="AU742"/>
      <c r="AV742"/>
      <c r="AW742"/>
      <c r="AX742"/>
      <c r="AY742"/>
      <c r="AZ742"/>
      <c r="BA742"/>
      <c r="BB742"/>
      <c r="BC742"/>
      <c r="BD742"/>
      <c r="BE742"/>
      <c r="BF742"/>
      <c r="BG742"/>
      <c r="BH742"/>
      <c r="BI742"/>
      <c r="BJ742"/>
      <c r="BK742"/>
      <c r="BL742"/>
      <c r="BM742"/>
      <c r="BN742"/>
      <c r="BO742"/>
      <c r="BP742"/>
      <c r="BQ742"/>
      <c r="BR742"/>
      <c r="BS742"/>
      <c r="BT742"/>
      <c r="BU742"/>
      <c r="BV742"/>
      <c r="BW742"/>
      <c r="BX742"/>
      <c r="BY742"/>
      <c r="BZ742"/>
      <c r="CA742"/>
      <c r="CB742"/>
      <c r="CC742"/>
      <c r="CD742"/>
      <c r="CE742"/>
      <c r="CF742"/>
      <c r="CG742"/>
      <c r="CH742"/>
      <c r="CI742"/>
      <c r="CJ742"/>
      <c r="CK742"/>
      <c r="CL742"/>
      <c r="CM742"/>
      <c r="CN742"/>
      <c r="CO742"/>
      <c r="CP742"/>
      <c r="CQ742"/>
      <c r="CR742"/>
      <c r="CS742"/>
      <c r="CT742"/>
      <c r="CU742"/>
      <c r="CV742"/>
      <c r="CW742"/>
      <c r="CX742"/>
      <c r="CY742"/>
      <c r="CZ742"/>
      <c r="DA742"/>
      <c r="DB742"/>
      <c r="DC742"/>
      <c r="DD742"/>
      <c r="DE742"/>
      <c r="DF742"/>
      <c r="DG742"/>
      <c r="DH742"/>
      <c r="DI742"/>
      <c r="DJ742"/>
      <c r="DK742"/>
      <c r="DL742"/>
      <c r="DM742"/>
      <c r="DN742"/>
      <c r="DO742"/>
      <c r="DP742"/>
      <c r="DQ742"/>
      <c r="DR742"/>
      <c r="DS742"/>
      <c r="DT742"/>
      <c r="DU742"/>
      <c r="DV742"/>
      <c r="DW742"/>
      <c r="DX742"/>
      <c r="DY742"/>
      <c r="DZ742"/>
      <c r="EA742"/>
      <c r="EB742"/>
      <c r="EC742"/>
      <c r="ED742"/>
      <c r="EE742"/>
      <c r="EF742"/>
      <c r="EG742"/>
      <c r="EH742"/>
      <c r="EI742"/>
      <c r="EJ742"/>
      <c r="EK742"/>
      <c r="EL742"/>
      <c r="EM742"/>
      <c r="EN742"/>
      <c r="EO742"/>
      <c r="EP742"/>
      <c r="EQ742"/>
      <c r="ER742"/>
      <c r="ES742"/>
      <c r="ET742"/>
      <c r="EU742"/>
      <c r="EV742"/>
      <c r="EW742"/>
      <c r="EX742"/>
      <c r="EY742"/>
      <c r="EZ742"/>
      <c r="FA742"/>
      <c r="FB742"/>
      <c r="FC742"/>
      <c r="FD742"/>
      <c r="FE742"/>
      <c r="FF742"/>
      <c r="FG742"/>
      <c r="FH742"/>
      <c r="FI742"/>
      <c r="FJ742"/>
      <c r="FK742"/>
      <c r="FL742"/>
      <c r="FM742"/>
      <c r="FN742"/>
      <c r="FO742"/>
      <c r="FP742"/>
      <c r="FQ742"/>
      <c r="FR742"/>
      <c r="FS742"/>
      <c r="FT742"/>
      <c r="FU742"/>
      <c r="FV742"/>
      <c r="FW742"/>
      <c r="FX742"/>
      <c r="FY742"/>
      <c r="FZ742"/>
      <c r="GA742"/>
      <c r="GB742"/>
      <c r="GC742"/>
      <c r="GD742"/>
      <c r="GE742"/>
      <c r="GF742"/>
      <c r="GG742"/>
      <c r="GH742"/>
      <c r="GI742"/>
      <c r="GJ742"/>
      <c r="GK742"/>
      <c r="GL742"/>
      <c r="GM742"/>
      <c r="GN742"/>
      <c r="GO742"/>
      <c r="GP742"/>
      <c r="GQ742"/>
      <c r="GR742"/>
      <c r="GS742"/>
      <c r="GT742"/>
      <c r="GU742"/>
      <c r="GV742"/>
      <c r="GW742"/>
      <c r="GX742"/>
      <c r="GY742"/>
      <c r="GZ742"/>
      <c r="HA742"/>
      <c r="HB742"/>
      <c r="HC742"/>
      <c r="HD742"/>
      <c r="HE742"/>
      <c r="HF742"/>
      <c r="HG742"/>
      <c r="HH742"/>
      <c r="HI742"/>
      <c r="HJ742"/>
      <c r="HK742"/>
      <c r="HL742"/>
      <c r="HM742"/>
      <c r="HN742"/>
      <c r="HO742"/>
      <c r="HP742"/>
      <c r="HQ742"/>
      <c r="HR742"/>
      <c r="HS742"/>
      <c r="HT742"/>
      <c r="HU742"/>
      <c r="HV742"/>
      <c r="HW742"/>
      <c r="HX742"/>
      <c r="HY742"/>
      <c r="HZ742"/>
      <c r="IA742"/>
      <c r="IB742"/>
      <c r="IC742"/>
      <c r="ID742"/>
      <c r="IE742"/>
      <c r="IF742"/>
      <c r="IG742"/>
      <c r="IH742"/>
      <c r="II742"/>
      <c r="IJ742"/>
      <c r="IK742"/>
      <c r="IL742"/>
      <c r="IM742"/>
      <c r="IN742"/>
      <c r="IO742"/>
      <c r="IP742"/>
      <c r="IQ742"/>
      <c r="IR742"/>
      <c r="IS742"/>
      <c r="IT742"/>
      <c r="IU742"/>
      <c r="IV742"/>
    </row>
    <row r="743" spans="1:256" ht="26.25" customHeight="1" x14ac:dyDescent="0.2">
      <c r="A743" s="137">
        <v>24</v>
      </c>
      <c r="B743" s="140" t="s">
        <v>1472</v>
      </c>
      <c r="C743" s="137">
        <v>2018</v>
      </c>
      <c r="D743" s="351">
        <v>1690</v>
      </c>
      <c r="E743" s="152"/>
      <c r="F743" s="152"/>
      <c r="G743"/>
      <c r="H743"/>
      <c r="I743"/>
      <c r="J743"/>
      <c r="K743"/>
      <c r="L743"/>
      <c r="M743"/>
      <c r="N743"/>
      <c r="O743"/>
      <c r="P743"/>
      <c r="Q743"/>
      <c r="R743"/>
      <c r="S743"/>
      <c r="T743"/>
      <c r="U743"/>
      <c r="V743"/>
      <c r="W743"/>
      <c r="X743"/>
      <c r="Y743"/>
      <c r="Z743"/>
      <c r="AA743"/>
      <c r="AB743"/>
      <c r="AC743"/>
      <c r="AD743"/>
      <c r="AE743"/>
      <c r="AF743"/>
      <c r="AG743"/>
      <c r="AH743"/>
      <c r="AI743"/>
      <c r="AJ743"/>
      <c r="AK743"/>
      <c r="AL743"/>
      <c r="AM743"/>
      <c r="AN743"/>
      <c r="AO743"/>
      <c r="AP743"/>
      <c r="AQ743"/>
      <c r="AR743"/>
      <c r="AS743"/>
      <c r="AT743"/>
      <c r="AU743"/>
      <c r="AV743"/>
      <c r="AW743"/>
      <c r="AX743"/>
      <c r="AY743"/>
      <c r="AZ743"/>
      <c r="BA743"/>
      <c r="BB743"/>
      <c r="BC743"/>
      <c r="BD743"/>
      <c r="BE743"/>
      <c r="BF743"/>
      <c r="BG743"/>
      <c r="BH743"/>
      <c r="BI743"/>
      <c r="BJ743"/>
      <c r="BK743"/>
      <c r="BL743"/>
      <c r="BM743"/>
      <c r="BN743"/>
      <c r="BO743"/>
      <c r="BP743"/>
      <c r="BQ743"/>
      <c r="BR743"/>
      <c r="BS743"/>
      <c r="BT743"/>
      <c r="BU743"/>
      <c r="BV743"/>
      <c r="BW743"/>
      <c r="BX743"/>
      <c r="BY743"/>
      <c r="BZ743"/>
      <c r="CA743"/>
      <c r="CB743"/>
      <c r="CC743"/>
      <c r="CD743"/>
      <c r="CE743"/>
      <c r="CF743"/>
      <c r="CG743"/>
      <c r="CH743"/>
      <c r="CI743"/>
      <c r="CJ743"/>
      <c r="CK743"/>
      <c r="CL743"/>
      <c r="CM743"/>
      <c r="CN743"/>
      <c r="CO743"/>
      <c r="CP743"/>
      <c r="CQ743"/>
      <c r="CR743"/>
      <c r="CS743"/>
      <c r="CT743"/>
      <c r="CU743"/>
      <c r="CV743"/>
      <c r="CW743"/>
      <c r="CX743"/>
      <c r="CY743"/>
      <c r="CZ743"/>
      <c r="DA743"/>
      <c r="DB743"/>
      <c r="DC743"/>
      <c r="DD743"/>
      <c r="DE743"/>
      <c r="DF743"/>
      <c r="DG743"/>
      <c r="DH743"/>
      <c r="DI743"/>
      <c r="DJ743"/>
      <c r="DK743"/>
      <c r="DL743"/>
      <c r="DM743"/>
      <c r="DN743"/>
      <c r="DO743"/>
      <c r="DP743"/>
      <c r="DQ743"/>
      <c r="DR743"/>
      <c r="DS743"/>
      <c r="DT743"/>
      <c r="DU743"/>
      <c r="DV743"/>
      <c r="DW743"/>
      <c r="DX743"/>
      <c r="DY743"/>
      <c r="DZ743"/>
      <c r="EA743"/>
      <c r="EB743"/>
      <c r="EC743"/>
      <c r="ED743"/>
      <c r="EE743"/>
      <c r="EF743"/>
      <c r="EG743"/>
      <c r="EH743"/>
      <c r="EI743"/>
      <c r="EJ743"/>
      <c r="EK743"/>
      <c r="EL743"/>
      <c r="EM743"/>
      <c r="EN743"/>
      <c r="EO743"/>
      <c r="EP743"/>
      <c r="EQ743"/>
      <c r="ER743"/>
      <c r="ES743"/>
      <c r="ET743"/>
      <c r="EU743"/>
      <c r="EV743"/>
      <c r="EW743"/>
      <c r="EX743"/>
      <c r="EY743"/>
      <c r="EZ743"/>
      <c r="FA743"/>
      <c r="FB743"/>
      <c r="FC743"/>
      <c r="FD743"/>
      <c r="FE743"/>
      <c r="FF743"/>
      <c r="FG743"/>
      <c r="FH743"/>
      <c r="FI743"/>
      <c r="FJ743"/>
      <c r="FK743"/>
      <c r="FL743"/>
      <c r="FM743"/>
      <c r="FN743"/>
      <c r="FO743"/>
      <c r="FP743"/>
      <c r="FQ743"/>
      <c r="FR743"/>
      <c r="FS743"/>
      <c r="FT743"/>
      <c r="FU743"/>
      <c r="FV743"/>
      <c r="FW743"/>
      <c r="FX743"/>
      <c r="FY743"/>
      <c r="FZ743"/>
      <c r="GA743"/>
      <c r="GB743"/>
      <c r="GC743"/>
      <c r="GD743"/>
      <c r="GE743"/>
      <c r="GF743"/>
      <c r="GG743"/>
      <c r="GH743"/>
      <c r="GI743"/>
      <c r="GJ743"/>
      <c r="GK743"/>
      <c r="GL743"/>
      <c r="GM743"/>
      <c r="GN743"/>
      <c r="GO743"/>
      <c r="GP743"/>
      <c r="GQ743"/>
      <c r="GR743"/>
      <c r="GS743"/>
      <c r="GT743"/>
      <c r="GU743"/>
      <c r="GV743"/>
      <c r="GW743"/>
      <c r="GX743"/>
      <c r="GY743"/>
      <c r="GZ743"/>
      <c r="HA743"/>
      <c r="HB743"/>
      <c r="HC743"/>
      <c r="HD743"/>
      <c r="HE743"/>
      <c r="HF743"/>
      <c r="HG743"/>
      <c r="HH743"/>
      <c r="HI743"/>
      <c r="HJ743"/>
      <c r="HK743"/>
      <c r="HL743"/>
      <c r="HM743"/>
      <c r="HN743"/>
      <c r="HO743"/>
      <c r="HP743"/>
      <c r="HQ743"/>
      <c r="HR743"/>
      <c r="HS743"/>
      <c r="HT743"/>
      <c r="HU743"/>
      <c r="HV743"/>
      <c r="HW743"/>
      <c r="HX743"/>
      <c r="HY743"/>
      <c r="HZ743"/>
      <c r="IA743"/>
      <c r="IB743"/>
      <c r="IC743"/>
      <c r="ID743"/>
      <c r="IE743"/>
      <c r="IF743"/>
      <c r="IG743"/>
      <c r="IH743"/>
      <c r="II743"/>
      <c r="IJ743"/>
      <c r="IK743"/>
      <c r="IL743"/>
      <c r="IM743"/>
      <c r="IN743"/>
      <c r="IO743"/>
      <c r="IP743"/>
      <c r="IQ743"/>
      <c r="IR743"/>
      <c r="IS743"/>
      <c r="IT743"/>
      <c r="IU743"/>
      <c r="IV743"/>
    </row>
    <row r="744" spans="1:256" ht="26.25" customHeight="1" x14ac:dyDescent="0.2">
      <c r="A744" s="159">
        <v>25</v>
      </c>
      <c r="B744" s="140" t="s">
        <v>1472</v>
      </c>
      <c r="C744" s="137">
        <v>2018</v>
      </c>
      <c r="D744" s="351">
        <v>1690</v>
      </c>
      <c r="E744" s="152"/>
      <c r="F744" s="152"/>
      <c r="G744"/>
      <c r="H744"/>
      <c r="I744"/>
      <c r="J744"/>
      <c r="K744"/>
      <c r="L744"/>
      <c r="M744"/>
      <c r="N744"/>
      <c r="O744"/>
      <c r="P744"/>
      <c r="Q744"/>
      <c r="R744"/>
      <c r="S744"/>
      <c r="T744"/>
      <c r="U744"/>
      <c r="V744"/>
      <c r="W744"/>
      <c r="X744"/>
      <c r="Y744"/>
      <c r="Z744"/>
      <c r="AA744"/>
      <c r="AB744"/>
      <c r="AC744"/>
      <c r="AD744"/>
      <c r="AE744"/>
      <c r="AF744"/>
      <c r="AG744"/>
      <c r="AH744"/>
      <c r="AI744"/>
      <c r="AJ744"/>
      <c r="AK744"/>
      <c r="AL744"/>
      <c r="AM744"/>
      <c r="AN744"/>
      <c r="AO744"/>
      <c r="AP744"/>
      <c r="AQ744"/>
      <c r="AR744"/>
      <c r="AS744"/>
      <c r="AT744"/>
      <c r="AU744"/>
      <c r="AV744"/>
      <c r="AW744"/>
      <c r="AX744"/>
      <c r="AY744"/>
      <c r="AZ744"/>
      <c r="BA744"/>
      <c r="BB744"/>
      <c r="BC744"/>
      <c r="BD744"/>
      <c r="BE744"/>
      <c r="BF744"/>
      <c r="BG744"/>
      <c r="BH744"/>
      <c r="BI744"/>
      <c r="BJ744"/>
      <c r="BK744"/>
      <c r="BL744"/>
      <c r="BM744"/>
      <c r="BN744"/>
      <c r="BO744"/>
      <c r="BP744"/>
      <c r="BQ744"/>
      <c r="BR744"/>
      <c r="BS744"/>
      <c r="BT744"/>
      <c r="BU744"/>
      <c r="BV744"/>
      <c r="BW744"/>
      <c r="BX744"/>
      <c r="BY744"/>
      <c r="BZ744"/>
      <c r="CA744"/>
      <c r="CB744"/>
      <c r="CC744"/>
      <c r="CD744"/>
      <c r="CE744"/>
      <c r="CF744"/>
      <c r="CG744"/>
      <c r="CH744"/>
      <c r="CI744"/>
      <c r="CJ744"/>
      <c r="CK744"/>
      <c r="CL744"/>
      <c r="CM744"/>
      <c r="CN744"/>
      <c r="CO744"/>
      <c r="CP744"/>
      <c r="CQ744"/>
      <c r="CR744"/>
      <c r="CS744"/>
      <c r="CT744"/>
      <c r="CU744"/>
      <c r="CV744"/>
      <c r="CW744"/>
      <c r="CX744"/>
      <c r="CY744"/>
      <c r="CZ744"/>
      <c r="DA744"/>
      <c r="DB744"/>
      <c r="DC744"/>
      <c r="DD744"/>
      <c r="DE744"/>
      <c r="DF744"/>
      <c r="DG744"/>
      <c r="DH744"/>
      <c r="DI744"/>
      <c r="DJ744"/>
      <c r="DK744"/>
      <c r="DL744"/>
      <c r="DM744"/>
      <c r="DN744"/>
      <c r="DO744"/>
      <c r="DP744"/>
      <c r="DQ744"/>
      <c r="DR744"/>
      <c r="DS744"/>
      <c r="DT744"/>
      <c r="DU744"/>
      <c r="DV744"/>
      <c r="DW744"/>
      <c r="DX744"/>
      <c r="DY744"/>
      <c r="DZ744"/>
      <c r="EA744"/>
      <c r="EB744"/>
      <c r="EC744"/>
      <c r="ED744"/>
      <c r="EE744"/>
      <c r="EF744"/>
      <c r="EG744"/>
      <c r="EH744"/>
      <c r="EI744"/>
      <c r="EJ744"/>
      <c r="EK744"/>
      <c r="EL744"/>
      <c r="EM744"/>
      <c r="EN744"/>
      <c r="EO744"/>
      <c r="EP744"/>
      <c r="EQ744"/>
      <c r="ER744"/>
      <c r="ES744"/>
      <c r="ET744"/>
      <c r="EU744"/>
      <c r="EV744"/>
      <c r="EW744"/>
      <c r="EX744"/>
      <c r="EY744"/>
      <c r="EZ744"/>
      <c r="FA744"/>
      <c r="FB744"/>
      <c r="FC744"/>
      <c r="FD744"/>
      <c r="FE744"/>
      <c r="FF744"/>
      <c r="FG744"/>
      <c r="FH744"/>
      <c r="FI744"/>
      <c r="FJ744"/>
      <c r="FK744"/>
      <c r="FL744"/>
      <c r="FM744"/>
      <c r="FN744"/>
      <c r="FO744"/>
      <c r="FP744"/>
      <c r="FQ744"/>
      <c r="FR744"/>
      <c r="FS744"/>
      <c r="FT744"/>
      <c r="FU744"/>
      <c r="FV744"/>
      <c r="FW744"/>
      <c r="FX744"/>
      <c r="FY744"/>
      <c r="FZ744"/>
      <c r="GA744"/>
      <c r="GB744"/>
      <c r="GC744"/>
      <c r="GD744"/>
      <c r="GE744"/>
      <c r="GF744"/>
      <c r="GG744"/>
      <c r="GH744"/>
      <c r="GI744"/>
      <c r="GJ744"/>
      <c r="GK744"/>
      <c r="GL744"/>
      <c r="GM744"/>
      <c r="GN744"/>
      <c r="GO744"/>
      <c r="GP744"/>
      <c r="GQ744"/>
      <c r="GR744"/>
      <c r="GS744"/>
      <c r="GT744"/>
      <c r="GU744"/>
      <c r="GV744"/>
      <c r="GW744"/>
      <c r="GX744"/>
      <c r="GY744"/>
      <c r="GZ744"/>
      <c r="HA744"/>
      <c r="HB744"/>
      <c r="HC744"/>
      <c r="HD744"/>
      <c r="HE744"/>
      <c r="HF744"/>
      <c r="HG744"/>
      <c r="HH744"/>
      <c r="HI744"/>
      <c r="HJ744"/>
      <c r="HK744"/>
      <c r="HL744"/>
      <c r="HM744"/>
      <c r="HN744"/>
      <c r="HO744"/>
      <c r="HP744"/>
      <c r="HQ744"/>
      <c r="HR744"/>
      <c r="HS744"/>
      <c r="HT744"/>
      <c r="HU744"/>
      <c r="HV744"/>
      <c r="HW744"/>
      <c r="HX744"/>
      <c r="HY744"/>
      <c r="HZ744"/>
      <c r="IA744"/>
      <c r="IB744"/>
      <c r="IC744"/>
      <c r="ID744"/>
      <c r="IE744"/>
      <c r="IF744"/>
      <c r="IG744"/>
      <c r="IH744"/>
      <c r="II744"/>
      <c r="IJ744"/>
      <c r="IK744"/>
      <c r="IL744"/>
      <c r="IM744"/>
      <c r="IN744"/>
      <c r="IO744"/>
      <c r="IP744"/>
      <c r="IQ744"/>
      <c r="IR744"/>
      <c r="IS744"/>
      <c r="IT744"/>
      <c r="IU744"/>
      <c r="IV744"/>
    </row>
    <row r="745" spans="1:256" ht="26.25" customHeight="1" x14ac:dyDescent="0.2">
      <c r="A745" s="137">
        <v>26</v>
      </c>
      <c r="B745" s="140" t="s">
        <v>1472</v>
      </c>
      <c r="C745" s="137">
        <v>2018</v>
      </c>
      <c r="D745" s="351">
        <v>1690</v>
      </c>
      <c r="E745"/>
      <c r="F745"/>
      <c r="G745"/>
      <c r="H745"/>
      <c r="I745"/>
      <c r="J745"/>
      <c r="K745"/>
      <c r="L745"/>
      <c r="M745"/>
      <c r="N745"/>
      <c r="O745"/>
      <c r="P745"/>
      <c r="Q745"/>
      <c r="R745"/>
      <c r="S745"/>
      <c r="T745"/>
      <c r="U745"/>
      <c r="V745"/>
      <c r="W745"/>
      <c r="X745"/>
      <c r="Y745"/>
      <c r="Z745"/>
      <c r="AA745"/>
      <c r="AB745"/>
      <c r="AC745"/>
      <c r="AD745"/>
      <c r="AE745"/>
      <c r="AF745"/>
      <c r="AG745"/>
      <c r="AH745"/>
      <c r="AI745"/>
      <c r="AJ745"/>
      <c r="AK745"/>
      <c r="AL745"/>
      <c r="AM745"/>
      <c r="AN745"/>
      <c r="AO745"/>
      <c r="AP745"/>
      <c r="AQ745"/>
      <c r="AR745"/>
      <c r="AS745"/>
      <c r="AT745"/>
      <c r="AU745"/>
      <c r="AV745"/>
      <c r="AW745"/>
      <c r="AX745"/>
      <c r="AY745"/>
      <c r="AZ745"/>
      <c r="BA745"/>
      <c r="BB745"/>
      <c r="BC745"/>
      <c r="BD745"/>
      <c r="BE745"/>
      <c r="BF745"/>
      <c r="BG745"/>
      <c r="BH745"/>
      <c r="BI745"/>
      <c r="BJ745"/>
      <c r="BK745"/>
      <c r="BL745"/>
      <c r="BM745"/>
      <c r="BN745"/>
      <c r="BO745"/>
      <c r="BP745"/>
      <c r="BQ745"/>
      <c r="BR745"/>
      <c r="BS745"/>
      <c r="BT745"/>
      <c r="BU745"/>
      <c r="BV745"/>
      <c r="BW745"/>
      <c r="BX745"/>
      <c r="BY745"/>
      <c r="BZ745"/>
      <c r="CA745"/>
      <c r="CB745"/>
      <c r="CC745"/>
      <c r="CD745"/>
      <c r="CE745"/>
      <c r="CF745"/>
      <c r="CG745"/>
      <c r="CH745"/>
      <c r="CI745"/>
      <c r="CJ745"/>
      <c r="CK745"/>
      <c r="CL745"/>
      <c r="CM745"/>
      <c r="CN745"/>
      <c r="CO745"/>
      <c r="CP745"/>
      <c r="CQ745"/>
      <c r="CR745"/>
      <c r="CS745"/>
      <c r="CT745"/>
      <c r="CU745"/>
      <c r="CV745"/>
      <c r="CW745"/>
      <c r="CX745"/>
      <c r="CY745"/>
      <c r="CZ745"/>
      <c r="DA745"/>
      <c r="DB745"/>
      <c r="DC745"/>
      <c r="DD745"/>
      <c r="DE745"/>
      <c r="DF745"/>
      <c r="DG745"/>
      <c r="DH745"/>
      <c r="DI745"/>
      <c r="DJ745"/>
      <c r="DK745"/>
      <c r="DL745"/>
      <c r="DM745"/>
      <c r="DN745"/>
      <c r="DO745"/>
      <c r="DP745"/>
      <c r="DQ745"/>
      <c r="DR745"/>
      <c r="DS745"/>
      <c r="DT745"/>
      <c r="DU745"/>
      <c r="DV745"/>
      <c r="DW745"/>
      <c r="DX745"/>
      <c r="DY745"/>
      <c r="DZ745"/>
      <c r="EA745"/>
      <c r="EB745"/>
      <c r="EC745"/>
      <c r="ED745"/>
      <c r="EE745"/>
      <c r="EF745"/>
      <c r="EG745"/>
      <c r="EH745"/>
      <c r="EI745"/>
      <c r="EJ745"/>
      <c r="EK745"/>
      <c r="EL745"/>
      <c r="EM745"/>
      <c r="EN745"/>
      <c r="EO745"/>
      <c r="EP745"/>
      <c r="EQ745"/>
      <c r="ER745"/>
      <c r="ES745"/>
      <c r="ET745"/>
      <c r="EU745"/>
      <c r="EV745"/>
      <c r="EW745"/>
      <c r="EX745"/>
      <c r="EY745"/>
      <c r="EZ745"/>
      <c r="FA745"/>
      <c r="FB745"/>
      <c r="FC745"/>
      <c r="FD745"/>
      <c r="FE745"/>
      <c r="FF745"/>
      <c r="FG745"/>
      <c r="FH745"/>
      <c r="FI745"/>
      <c r="FJ745"/>
      <c r="FK745"/>
      <c r="FL745"/>
      <c r="FM745"/>
      <c r="FN745"/>
      <c r="FO745"/>
      <c r="FP745"/>
      <c r="FQ745"/>
      <c r="FR745"/>
      <c r="FS745"/>
      <c r="FT745"/>
      <c r="FU745"/>
      <c r="FV745"/>
      <c r="FW745"/>
      <c r="FX745"/>
      <c r="FY745"/>
      <c r="FZ745"/>
      <c r="GA745"/>
      <c r="GB745"/>
      <c r="GC745"/>
      <c r="GD745"/>
      <c r="GE745"/>
      <c r="GF745"/>
      <c r="GG745"/>
      <c r="GH745"/>
      <c r="GI745"/>
      <c r="GJ745"/>
      <c r="GK745"/>
      <c r="GL745"/>
      <c r="GM745"/>
      <c r="GN745"/>
      <c r="GO745"/>
      <c r="GP745"/>
      <c r="GQ745"/>
      <c r="GR745"/>
      <c r="GS745"/>
      <c r="GT745"/>
      <c r="GU745"/>
      <c r="GV745"/>
      <c r="GW745"/>
      <c r="GX745"/>
      <c r="GY745"/>
      <c r="GZ745"/>
      <c r="HA745"/>
      <c r="HB745"/>
      <c r="HC745"/>
      <c r="HD745"/>
      <c r="HE745"/>
      <c r="HF745"/>
      <c r="HG745"/>
      <c r="HH745"/>
      <c r="HI745"/>
      <c r="HJ745"/>
      <c r="HK745"/>
      <c r="HL745"/>
      <c r="HM745"/>
      <c r="HN745"/>
      <c r="HO745"/>
      <c r="HP745"/>
      <c r="HQ745"/>
      <c r="HR745"/>
      <c r="HS745"/>
      <c r="HT745"/>
      <c r="HU745"/>
      <c r="HV745"/>
      <c r="HW745"/>
      <c r="HX745"/>
      <c r="HY745"/>
      <c r="HZ745"/>
      <c r="IA745"/>
      <c r="IB745"/>
      <c r="IC745"/>
      <c r="ID745"/>
      <c r="IE745"/>
      <c r="IF745"/>
      <c r="IG745"/>
      <c r="IH745"/>
      <c r="II745"/>
      <c r="IJ745"/>
      <c r="IK745"/>
      <c r="IL745"/>
      <c r="IM745"/>
      <c r="IN745"/>
      <c r="IO745"/>
      <c r="IP745"/>
      <c r="IQ745"/>
      <c r="IR745"/>
      <c r="IS745"/>
      <c r="IT745"/>
      <c r="IU745"/>
      <c r="IV745"/>
    </row>
    <row r="746" spans="1:256" ht="26.25" customHeight="1" x14ac:dyDescent="0.2">
      <c r="A746" s="137">
        <v>27</v>
      </c>
      <c r="B746" s="140" t="s">
        <v>1472</v>
      </c>
      <c r="C746" s="137">
        <v>2018</v>
      </c>
      <c r="D746" s="351">
        <v>1690</v>
      </c>
      <c r="E746"/>
      <c r="F746"/>
      <c r="G746"/>
      <c r="H746"/>
      <c r="I746"/>
      <c r="J746"/>
      <c r="K746"/>
      <c r="L746"/>
      <c r="M746"/>
      <c r="N746"/>
      <c r="O746"/>
      <c r="P746"/>
      <c r="Q746"/>
      <c r="R746"/>
      <c r="S746"/>
      <c r="T746"/>
      <c r="U746"/>
      <c r="V746"/>
      <c r="W746"/>
      <c r="X746"/>
      <c r="Y746"/>
      <c r="Z746"/>
      <c r="AA746"/>
      <c r="AB746"/>
      <c r="AC746"/>
      <c r="AD746"/>
      <c r="AE746"/>
      <c r="AF746"/>
      <c r="AG746"/>
      <c r="AH746"/>
      <c r="AI746"/>
      <c r="AJ746"/>
      <c r="AK746"/>
      <c r="AL746"/>
      <c r="AM746"/>
      <c r="AN746"/>
      <c r="AO746"/>
      <c r="AP746"/>
      <c r="AQ746"/>
      <c r="AR746"/>
      <c r="AS746"/>
      <c r="AT746"/>
      <c r="AU746"/>
      <c r="AV746"/>
      <c r="AW746"/>
      <c r="AX746"/>
      <c r="AY746"/>
      <c r="AZ746"/>
      <c r="BA746"/>
      <c r="BB746"/>
      <c r="BC746"/>
      <c r="BD746"/>
      <c r="BE746"/>
      <c r="BF746"/>
      <c r="BG746"/>
      <c r="BH746"/>
      <c r="BI746"/>
      <c r="BJ746"/>
      <c r="BK746"/>
      <c r="BL746"/>
      <c r="BM746"/>
      <c r="BN746"/>
      <c r="BO746"/>
      <c r="BP746"/>
      <c r="BQ746"/>
      <c r="BR746"/>
      <c r="BS746"/>
      <c r="BT746"/>
      <c r="BU746"/>
      <c r="BV746"/>
      <c r="BW746"/>
      <c r="BX746"/>
      <c r="BY746"/>
      <c r="BZ746"/>
      <c r="CA746"/>
      <c r="CB746"/>
      <c r="CC746"/>
      <c r="CD746"/>
      <c r="CE746"/>
      <c r="CF746"/>
      <c r="CG746"/>
      <c r="CH746"/>
      <c r="CI746"/>
      <c r="CJ746"/>
      <c r="CK746"/>
      <c r="CL746"/>
      <c r="CM746"/>
      <c r="CN746"/>
      <c r="CO746"/>
      <c r="CP746"/>
      <c r="CQ746"/>
      <c r="CR746"/>
      <c r="CS746"/>
      <c r="CT746"/>
      <c r="CU746"/>
      <c r="CV746"/>
      <c r="CW746"/>
      <c r="CX746"/>
      <c r="CY746"/>
      <c r="CZ746"/>
      <c r="DA746"/>
      <c r="DB746"/>
      <c r="DC746"/>
      <c r="DD746"/>
      <c r="DE746"/>
      <c r="DF746"/>
      <c r="DG746"/>
      <c r="DH746"/>
      <c r="DI746"/>
      <c r="DJ746"/>
      <c r="DK746"/>
      <c r="DL746"/>
      <c r="DM746"/>
      <c r="DN746"/>
      <c r="DO746"/>
      <c r="DP746"/>
      <c r="DQ746"/>
      <c r="DR746"/>
      <c r="DS746"/>
      <c r="DT746"/>
      <c r="DU746"/>
      <c r="DV746"/>
      <c r="DW746"/>
      <c r="DX746"/>
      <c r="DY746"/>
      <c r="DZ746"/>
      <c r="EA746"/>
      <c r="EB746"/>
      <c r="EC746"/>
      <c r="ED746"/>
      <c r="EE746"/>
      <c r="EF746"/>
      <c r="EG746"/>
      <c r="EH746"/>
      <c r="EI746"/>
      <c r="EJ746"/>
      <c r="EK746"/>
      <c r="EL746"/>
      <c r="EM746"/>
      <c r="EN746"/>
      <c r="EO746"/>
      <c r="EP746"/>
      <c r="EQ746"/>
      <c r="ER746"/>
      <c r="ES746"/>
      <c r="ET746"/>
      <c r="EU746"/>
      <c r="EV746"/>
      <c r="EW746"/>
      <c r="EX746"/>
      <c r="EY746"/>
      <c r="EZ746"/>
      <c r="FA746"/>
      <c r="FB746"/>
      <c r="FC746"/>
      <c r="FD746"/>
      <c r="FE746"/>
      <c r="FF746"/>
      <c r="FG746"/>
      <c r="FH746"/>
      <c r="FI746"/>
      <c r="FJ746"/>
      <c r="FK746"/>
      <c r="FL746"/>
      <c r="FM746"/>
      <c r="FN746"/>
      <c r="FO746"/>
      <c r="FP746"/>
      <c r="FQ746"/>
      <c r="FR746"/>
      <c r="FS746"/>
      <c r="FT746"/>
      <c r="FU746"/>
      <c r="FV746"/>
      <c r="FW746"/>
      <c r="FX746"/>
      <c r="FY746"/>
      <c r="FZ746"/>
      <c r="GA746"/>
      <c r="GB746"/>
      <c r="GC746"/>
      <c r="GD746"/>
      <c r="GE746"/>
      <c r="GF746"/>
      <c r="GG746"/>
      <c r="GH746"/>
      <c r="GI746"/>
      <c r="GJ746"/>
      <c r="GK746"/>
      <c r="GL746"/>
      <c r="GM746"/>
      <c r="GN746"/>
      <c r="GO746"/>
      <c r="GP746"/>
      <c r="GQ746"/>
      <c r="GR746"/>
      <c r="GS746"/>
      <c r="GT746"/>
      <c r="GU746"/>
      <c r="GV746"/>
      <c r="GW746"/>
      <c r="GX746"/>
      <c r="GY746"/>
      <c r="GZ746"/>
      <c r="HA746"/>
      <c r="HB746"/>
      <c r="HC746"/>
      <c r="HD746"/>
      <c r="HE746"/>
      <c r="HF746"/>
      <c r="HG746"/>
      <c r="HH746"/>
      <c r="HI746"/>
      <c r="HJ746"/>
      <c r="HK746"/>
      <c r="HL746"/>
      <c r="HM746"/>
      <c r="HN746"/>
      <c r="HO746"/>
      <c r="HP746"/>
      <c r="HQ746"/>
      <c r="HR746"/>
      <c r="HS746"/>
      <c r="HT746"/>
      <c r="HU746"/>
      <c r="HV746"/>
      <c r="HW746"/>
      <c r="HX746"/>
      <c r="HY746"/>
      <c r="HZ746"/>
      <c r="IA746"/>
      <c r="IB746"/>
      <c r="IC746"/>
      <c r="ID746"/>
      <c r="IE746"/>
      <c r="IF746"/>
      <c r="IG746"/>
      <c r="IH746"/>
      <c r="II746"/>
      <c r="IJ746"/>
      <c r="IK746"/>
      <c r="IL746"/>
      <c r="IM746"/>
      <c r="IN746"/>
      <c r="IO746"/>
      <c r="IP746"/>
      <c r="IQ746"/>
      <c r="IR746"/>
      <c r="IS746"/>
      <c r="IT746"/>
      <c r="IU746"/>
      <c r="IV746"/>
    </row>
    <row r="747" spans="1:256" s="152" customFormat="1" ht="26.25" customHeight="1" x14ac:dyDescent="0.2">
      <c r="A747" s="137">
        <v>28</v>
      </c>
      <c r="B747" s="140" t="s">
        <v>1472</v>
      </c>
      <c r="C747" s="137">
        <v>2018</v>
      </c>
      <c r="D747" s="351">
        <v>1690</v>
      </c>
    </row>
    <row r="748" spans="1:256" s="152" customFormat="1" ht="26.25" customHeight="1" x14ac:dyDescent="0.2">
      <c r="A748" s="159">
        <v>29</v>
      </c>
      <c r="B748" s="140" t="s">
        <v>1154</v>
      </c>
      <c r="C748" s="137">
        <v>2018</v>
      </c>
      <c r="D748" s="351">
        <v>7700</v>
      </c>
    </row>
    <row r="749" spans="1:256" ht="26.25" customHeight="1" x14ac:dyDescent="0.2">
      <c r="A749" s="137">
        <v>1</v>
      </c>
      <c r="B749" s="181" t="s">
        <v>1475</v>
      </c>
      <c r="C749" s="137">
        <v>2013</v>
      </c>
      <c r="D749" s="358">
        <v>460</v>
      </c>
      <c r="E749" s="152"/>
      <c r="F749" s="152"/>
      <c r="G749"/>
      <c r="H749"/>
      <c r="I749"/>
      <c r="J749"/>
      <c r="K749"/>
      <c r="L749"/>
      <c r="M749"/>
      <c r="N749"/>
      <c r="O749"/>
      <c r="P749"/>
      <c r="Q749"/>
      <c r="R749"/>
      <c r="S749"/>
      <c r="T749"/>
      <c r="U749"/>
      <c r="V749"/>
      <c r="W749"/>
      <c r="X749"/>
      <c r="Y749"/>
      <c r="Z749"/>
      <c r="AA749"/>
      <c r="AB749"/>
      <c r="AC749"/>
      <c r="AD749"/>
      <c r="AE749"/>
      <c r="AF749"/>
      <c r="AG749"/>
      <c r="AH749"/>
      <c r="AI749"/>
      <c r="AJ749"/>
      <c r="AK749"/>
      <c r="AL749"/>
      <c r="AM749"/>
      <c r="AN749"/>
      <c r="AO749"/>
      <c r="AP749"/>
      <c r="AQ749"/>
      <c r="AR749"/>
      <c r="AS749"/>
      <c r="AT749"/>
      <c r="AU749"/>
      <c r="AV749"/>
      <c r="AW749"/>
      <c r="AX749"/>
      <c r="AY749"/>
      <c r="AZ749"/>
      <c r="BA749"/>
      <c r="BB749"/>
      <c r="BC749"/>
      <c r="BD749"/>
      <c r="BE749"/>
      <c r="BF749"/>
      <c r="BG749"/>
      <c r="BH749"/>
      <c r="BI749"/>
      <c r="BJ749"/>
      <c r="BK749"/>
      <c r="BL749"/>
      <c r="BM749"/>
      <c r="BN749"/>
      <c r="BO749"/>
      <c r="BP749"/>
      <c r="BQ749"/>
      <c r="BR749"/>
      <c r="BS749"/>
      <c r="BT749"/>
      <c r="BU749"/>
      <c r="BV749"/>
      <c r="BW749"/>
      <c r="BX749"/>
      <c r="BY749"/>
      <c r="BZ749"/>
      <c r="CA749"/>
      <c r="CB749"/>
      <c r="CC749"/>
      <c r="CD749"/>
      <c r="CE749"/>
      <c r="CF749"/>
      <c r="CG749"/>
      <c r="CH749"/>
      <c r="CI749"/>
      <c r="CJ749"/>
      <c r="CK749"/>
      <c r="CL749"/>
      <c r="CM749"/>
      <c r="CN749"/>
      <c r="CO749"/>
      <c r="CP749"/>
      <c r="CQ749"/>
      <c r="CR749"/>
      <c r="CS749"/>
      <c r="CT749"/>
      <c r="CU749"/>
      <c r="CV749"/>
      <c r="CW749"/>
      <c r="CX749"/>
      <c r="CY749"/>
      <c r="CZ749"/>
      <c r="DA749"/>
      <c r="DB749"/>
      <c r="DC749"/>
      <c r="DD749"/>
      <c r="DE749"/>
      <c r="DF749"/>
      <c r="DG749"/>
      <c r="DH749"/>
      <c r="DI749"/>
      <c r="DJ749"/>
      <c r="DK749"/>
      <c r="DL749"/>
      <c r="DM749"/>
      <c r="DN749"/>
      <c r="DO749"/>
      <c r="DP749"/>
      <c r="DQ749"/>
      <c r="DR749"/>
      <c r="DS749"/>
      <c r="DT749"/>
      <c r="DU749"/>
      <c r="DV749"/>
      <c r="DW749"/>
      <c r="DX749"/>
      <c r="DY749"/>
      <c r="DZ749"/>
      <c r="EA749"/>
      <c r="EB749"/>
      <c r="EC749"/>
      <c r="ED749"/>
      <c r="EE749"/>
      <c r="EF749"/>
      <c r="EG749"/>
      <c r="EH749"/>
      <c r="EI749"/>
      <c r="EJ749"/>
      <c r="EK749"/>
      <c r="EL749"/>
      <c r="EM749"/>
      <c r="EN749"/>
      <c r="EO749"/>
      <c r="EP749"/>
      <c r="EQ749"/>
      <c r="ER749"/>
      <c r="ES749"/>
      <c r="ET749"/>
      <c r="EU749"/>
      <c r="EV749"/>
      <c r="EW749"/>
      <c r="EX749"/>
      <c r="EY749"/>
      <c r="EZ749"/>
      <c r="FA749"/>
      <c r="FB749"/>
      <c r="FC749"/>
      <c r="FD749"/>
      <c r="FE749"/>
      <c r="FF749"/>
      <c r="FG749"/>
      <c r="FH749"/>
      <c r="FI749"/>
      <c r="FJ749"/>
      <c r="FK749"/>
      <c r="FL749"/>
      <c r="FM749"/>
      <c r="FN749"/>
      <c r="FO749"/>
      <c r="FP749"/>
      <c r="FQ749"/>
      <c r="FR749"/>
      <c r="FS749"/>
      <c r="FT749"/>
      <c r="FU749"/>
      <c r="FV749"/>
      <c r="FW749"/>
      <c r="FX749"/>
      <c r="FY749"/>
      <c r="FZ749"/>
      <c r="GA749"/>
      <c r="GB749"/>
      <c r="GC749"/>
      <c r="GD749"/>
      <c r="GE749"/>
      <c r="GF749"/>
      <c r="GG749"/>
      <c r="GH749"/>
      <c r="GI749"/>
      <c r="GJ749"/>
      <c r="GK749"/>
      <c r="GL749"/>
      <c r="GM749"/>
      <c r="GN749"/>
      <c r="GO749"/>
      <c r="GP749"/>
      <c r="GQ749"/>
      <c r="GR749"/>
      <c r="GS749"/>
      <c r="GT749"/>
      <c r="GU749"/>
      <c r="GV749"/>
      <c r="GW749"/>
      <c r="GX749"/>
      <c r="GY749"/>
      <c r="GZ749"/>
      <c r="HA749"/>
      <c r="HB749"/>
      <c r="HC749"/>
      <c r="HD749"/>
      <c r="HE749"/>
      <c r="HF749"/>
      <c r="HG749"/>
      <c r="HH749"/>
      <c r="HI749"/>
      <c r="HJ749"/>
      <c r="HK749"/>
      <c r="HL749"/>
      <c r="HM749"/>
      <c r="HN749"/>
      <c r="HO749"/>
      <c r="HP749"/>
      <c r="HQ749"/>
      <c r="HR749"/>
      <c r="HS749"/>
      <c r="HT749"/>
      <c r="HU749"/>
      <c r="HV749"/>
      <c r="HW749"/>
      <c r="HX749"/>
      <c r="HY749"/>
      <c r="HZ749"/>
      <c r="IA749"/>
      <c r="IB749"/>
      <c r="IC749"/>
      <c r="ID749"/>
      <c r="IE749"/>
      <c r="IF749"/>
      <c r="IG749"/>
      <c r="IH749"/>
      <c r="II749"/>
      <c r="IJ749"/>
      <c r="IK749"/>
      <c r="IL749"/>
      <c r="IM749"/>
      <c r="IN749"/>
      <c r="IO749"/>
      <c r="IP749"/>
      <c r="IQ749"/>
      <c r="IR749"/>
      <c r="IS749"/>
      <c r="IT749"/>
      <c r="IU749"/>
      <c r="IV749"/>
    </row>
    <row r="750" spans="1:256" ht="26.25" customHeight="1" x14ac:dyDescent="0.2">
      <c r="A750" s="137">
        <v>2</v>
      </c>
      <c r="B750" s="181" t="s">
        <v>1472</v>
      </c>
      <c r="C750" s="137">
        <v>2014</v>
      </c>
      <c r="D750" s="358">
        <v>1680</v>
      </c>
      <c r="E750" s="152"/>
      <c r="F750" s="152"/>
      <c r="G750"/>
      <c r="H750"/>
      <c r="I750"/>
      <c r="J750"/>
      <c r="K750"/>
      <c r="L750"/>
      <c r="M750"/>
      <c r="N750"/>
      <c r="O750"/>
      <c r="P750"/>
      <c r="Q750"/>
      <c r="R750"/>
      <c r="S750"/>
      <c r="T750"/>
      <c r="U750"/>
      <c r="V750"/>
      <c r="W750"/>
      <c r="X750"/>
      <c r="Y750"/>
      <c r="Z750"/>
      <c r="AA750"/>
      <c r="AB750"/>
      <c r="AC750"/>
      <c r="AD750"/>
      <c r="AE750"/>
      <c r="AF750"/>
      <c r="AG750"/>
      <c r="AH750"/>
      <c r="AI750"/>
      <c r="AJ750"/>
      <c r="AK750"/>
      <c r="AL750"/>
      <c r="AM750"/>
      <c r="AN750"/>
      <c r="AO750"/>
      <c r="AP750"/>
      <c r="AQ750"/>
      <c r="AR750"/>
      <c r="AS750"/>
      <c r="AT750"/>
      <c r="AU750"/>
      <c r="AV750"/>
      <c r="AW750"/>
      <c r="AX750"/>
      <c r="AY750"/>
      <c r="AZ750"/>
      <c r="BA750"/>
      <c r="BB750"/>
      <c r="BC750"/>
      <c r="BD750"/>
      <c r="BE750"/>
      <c r="BF750"/>
      <c r="BG750"/>
      <c r="BH750"/>
      <c r="BI750"/>
      <c r="BJ750"/>
      <c r="BK750"/>
      <c r="BL750"/>
      <c r="BM750"/>
      <c r="BN750"/>
      <c r="BO750"/>
      <c r="BP750"/>
      <c r="BQ750"/>
      <c r="BR750"/>
      <c r="BS750"/>
      <c r="BT750"/>
      <c r="BU750"/>
      <c r="BV750"/>
      <c r="BW750"/>
      <c r="BX750"/>
      <c r="BY750"/>
      <c r="BZ750"/>
      <c r="CA750"/>
      <c r="CB750"/>
      <c r="CC750"/>
      <c r="CD750"/>
      <c r="CE750"/>
      <c r="CF750"/>
      <c r="CG750"/>
      <c r="CH750"/>
      <c r="CI750"/>
      <c r="CJ750"/>
      <c r="CK750"/>
      <c r="CL750"/>
      <c r="CM750"/>
      <c r="CN750"/>
      <c r="CO750"/>
      <c r="CP750"/>
      <c r="CQ750"/>
      <c r="CR750"/>
      <c r="CS750"/>
      <c r="CT750"/>
      <c r="CU750"/>
      <c r="CV750"/>
      <c r="CW750"/>
      <c r="CX750"/>
      <c r="CY750"/>
      <c r="CZ750"/>
      <c r="DA750"/>
      <c r="DB750"/>
      <c r="DC750"/>
      <c r="DD750"/>
      <c r="DE750"/>
      <c r="DF750"/>
      <c r="DG750"/>
      <c r="DH750"/>
      <c r="DI750"/>
      <c r="DJ750"/>
      <c r="DK750"/>
      <c r="DL750"/>
      <c r="DM750"/>
      <c r="DN750"/>
      <c r="DO750"/>
      <c r="DP750"/>
      <c r="DQ750"/>
      <c r="DR750"/>
      <c r="DS750"/>
      <c r="DT750"/>
      <c r="DU750"/>
      <c r="DV750"/>
      <c r="DW750"/>
      <c r="DX750"/>
      <c r="DY750"/>
      <c r="DZ750"/>
      <c r="EA750"/>
      <c r="EB750"/>
      <c r="EC750"/>
      <c r="ED750"/>
      <c r="EE750"/>
      <c r="EF750"/>
      <c r="EG750"/>
      <c r="EH750"/>
      <c r="EI750"/>
      <c r="EJ750"/>
      <c r="EK750"/>
      <c r="EL750"/>
      <c r="EM750"/>
      <c r="EN750"/>
      <c r="EO750"/>
      <c r="EP750"/>
      <c r="EQ750"/>
      <c r="ER750"/>
      <c r="ES750"/>
      <c r="ET750"/>
      <c r="EU750"/>
      <c r="EV750"/>
      <c r="EW750"/>
      <c r="EX750"/>
      <c r="EY750"/>
      <c r="EZ750"/>
      <c r="FA750"/>
      <c r="FB750"/>
      <c r="FC750"/>
      <c r="FD750"/>
      <c r="FE750"/>
      <c r="FF750"/>
      <c r="FG750"/>
      <c r="FH750"/>
      <c r="FI750"/>
      <c r="FJ750"/>
      <c r="FK750"/>
      <c r="FL750"/>
      <c r="FM750"/>
      <c r="FN750"/>
      <c r="FO750"/>
      <c r="FP750"/>
      <c r="FQ750"/>
      <c r="FR750"/>
      <c r="FS750"/>
      <c r="FT750"/>
      <c r="FU750"/>
      <c r="FV750"/>
      <c r="FW750"/>
      <c r="FX750"/>
      <c r="FY750"/>
      <c r="FZ750"/>
      <c r="GA750"/>
      <c r="GB750"/>
      <c r="GC750"/>
      <c r="GD750"/>
      <c r="GE750"/>
      <c r="GF750"/>
      <c r="GG750"/>
      <c r="GH750"/>
      <c r="GI750"/>
      <c r="GJ750"/>
      <c r="GK750"/>
      <c r="GL750"/>
      <c r="GM750"/>
      <c r="GN750"/>
      <c r="GO750"/>
      <c r="GP750"/>
      <c r="GQ750"/>
      <c r="GR750"/>
      <c r="GS750"/>
      <c r="GT750"/>
      <c r="GU750"/>
      <c r="GV750"/>
      <c r="GW750"/>
      <c r="GX750"/>
      <c r="GY750"/>
      <c r="GZ750"/>
      <c r="HA750"/>
      <c r="HB750"/>
      <c r="HC750"/>
      <c r="HD750"/>
      <c r="HE750"/>
      <c r="HF750"/>
      <c r="HG750"/>
      <c r="HH750"/>
      <c r="HI750"/>
      <c r="HJ750"/>
      <c r="HK750"/>
      <c r="HL750"/>
      <c r="HM750"/>
      <c r="HN750"/>
      <c r="HO750"/>
      <c r="HP750"/>
      <c r="HQ750"/>
      <c r="HR750"/>
      <c r="HS750"/>
      <c r="HT750"/>
      <c r="HU750"/>
      <c r="HV750"/>
      <c r="HW750"/>
      <c r="HX750"/>
      <c r="HY750"/>
      <c r="HZ750"/>
      <c r="IA750"/>
      <c r="IB750"/>
      <c r="IC750"/>
      <c r="ID750"/>
      <c r="IE750"/>
      <c r="IF750"/>
      <c r="IG750"/>
      <c r="IH750"/>
      <c r="II750"/>
      <c r="IJ750"/>
      <c r="IK750"/>
      <c r="IL750"/>
      <c r="IM750"/>
      <c r="IN750"/>
      <c r="IO750"/>
      <c r="IP750"/>
      <c r="IQ750"/>
      <c r="IR750"/>
      <c r="IS750"/>
      <c r="IT750"/>
      <c r="IU750"/>
      <c r="IV750"/>
    </row>
    <row r="751" spans="1:256" ht="26.25" customHeight="1" x14ac:dyDescent="0.2">
      <c r="A751" s="137">
        <v>3</v>
      </c>
      <c r="B751" s="181" t="s">
        <v>1472</v>
      </c>
      <c r="C751" s="137">
        <v>2015</v>
      </c>
      <c r="D751" s="358">
        <v>1975</v>
      </c>
      <c r="E751" s="152"/>
      <c r="F751" s="152"/>
      <c r="G751"/>
      <c r="H751"/>
      <c r="I751"/>
      <c r="J751"/>
      <c r="K751"/>
      <c r="L751"/>
      <c r="M751"/>
      <c r="N751"/>
      <c r="O751"/>
      <c r="P751"/>
      <c r="Q751"/>
      <c r="R751"/>
      <c r="S751"/>
      <c r="T751"/>
      <c r="U751"/>
      <c r="V751"/>
      <c r="W751"/>
      <c r="X751"/>
      <c r="Y751"/>
      <c r="Z751"/>
      <c r="AA751"/>
      <c r="AB751"/>
      <c r="AC751"/>
      <c r="AD751"/>
      <c r="AE751"/>
      <c r="AF751"/>
      <c r="AG751"/>
      <c r="AH751"/>
      <c r="AI751"/>
      <c r="AJ751"/>
      <c r="AK751"/>
      <c r="AL751"/>
      <c r="AM751"/>
      <c r="AN751"/>
      <c r="AO751"/>
      <c r="AP751"/>
      <c r="AQ751"/>
      <c r="AR751"/>
      <c r="AS751"/>
      <c r="AT751"/>
      <c r="AU751"/>
      <c r="AV751"/>
      <c r="AW751"/>
      <c r="AX751"/>
      <c r="AY751"/>
      <c r="AZ751"/>
      <c r="BA751"/>
      <c r="BB751"/>
      <c r="BC751"/>
      <c r="BD751"/>
      <c r="BE751"/>
      <c r="BF751"/>
      <c r="BG751"/>
      <c r="BH751"/>
      <c r="BI751"/>
      <c r="BJ751"/>
      <c r="BK751"/>
      <c r="BL751"/>
      <c r="BM751"/>
      <c r="BN751"/>
      <c r="BO751"/>
      <c r="BP751"/>
      <c r="BQ751"/>
      <c r="BR751"/>
      <c r="BS751"/>
      <c r="BT751"/>
      <c r="BU751"/>
      <c r="BV751"/>
      <c r="BW751"/>
      <c r="BX751"/>
      <c r="BY751"/>
      <c r="BZ751"/>
      <c r="CA751"/>
      <c r="CB751"/>
      <c r="CC751"/>
      <c r="CD751"/>
      <c r="CE751"/>
      <c r="CF751"/>
      <c r="CG751"/>
      <c r="CH751"/>
      <c r="CI751"/>
      <c r="CJ751"/>
      <c r="CK751"/>
      <c r="CL751"/>
      <c r="CM751"/>
      <c r="CN751"/>
      <c r="CO751"/>
      <c r="CP751"/>
      <c r="CQ751"/>
      <c r="CR751"/>
      <c r="CS751"/>
      <c r="CT751"/>
      <c r="CU751"/>
      <c r="CV751"/>
      <c r="CW751"/>
      <c r="CX751"/>
      <c r="CY751"/>
      <c r="CZ751"/>
      <c r="DA751"/>
      <c r="DB751"/>
      <c r="DC751"/>
      <c r="DD751"/>
      <c r="DE751"/>
      <c r="DF751"/>
      <c r="DG751"/>
      <c r="DH751"/>
      <c r="DI751"/>
      <c r="DJ751"/>
      <c r="DK751"/>
      <c r="DL751"/>
      <c r="DM751"/>
      <c r="DN751"/>
      <c r="DO751"/>
      <c r="DP751"/>
      <c r="DQ751"/>
      <c r="DR751"/>
      <c r="DS751"/>
      <c r="DT751"/>
      <c r="DU751"/>
      <c r="DV751"/>
      <c r="DW751"/>
      <c r="DX751"/>
      <c r="DY751"/>
      <c r="DZ751"/>
      <c r="EA751"/>
      <c r="EB751"/>
      <c r="EC751"/>
      <c r="ED751"/>
      <c r="EE751"/>
      <c r="EF751"/>
      <c r="EG751"/>
      <c r="EH751"/>
      <c r="EI751"/>
      <c r="EJ751"/>
      <c r="EK751"/>
      <c r="EL751"/>
      <c r="EM751"/>
      <c r="EN751"/>
      <c r="EO751"/>
      <c r="EP751"/>
      <c r="EQ751"/>
      <c r="ER751"/>
      <c r="ES751"/>
      <c r="ET751"/>
      <c r="EU751"/>
      <c r="EV751"/>
      <c r="EW751"/>
      <c r="EX751"/>
      <c r="EY751"/>
      <c r="EZ751"/>
      <c r="FA751"/>
      <c r="FB751"/>
      <c r="FC751"/>
      <c r="FD751"/>
      <c r="FE751"/>
      <c r="FF751"/>
      <c r="FG751"/>
      <c r="FH751"/>
      <c r="FI751"/>
      <c r="FJ751"/>
      <c r="FK751"/>
      <c r="FL751"/>
      <c r="FM751"/>
      <c r="FN751"/>
      <c r="FO751"/>
      <c r="FP751"/>
      <c r="FQ751"/>
      <c r="FR751"/>
      <c r="FS751"/>
      <c r="FT751"/>
      <c r="FU751"/>
      <c r="FV751"/>
      <c r="FW751"/>
      <c r="FX751"/>
      <c r="FY751"/>
      <c r="FZ751"/>
      <c r="GA751"/>
      <c r="GB751"/>
      <c r="GC751"/>
      <c r="GD751"/>
      <c r="GE751"/>
      <c r="GF751"/>
      <c r="GG751"/>
      <c r="GH751"/>
      <c r="GI751"/>
      <c r="GJ751"/>
      <c r="GK751"/>
      <c r="GL751"/>
      <c r="GM751"/>
      <c r="GN751"/>
      <c r="GO751"/>
      <c r="GP751"/>
      <c r="GQ751"/>
      <c r="GR751"/>
      <c r="GS751"/>
      <c r="GT751"/>
      <c r="GU751"/>
      <c r="GV751"/>
      <c r="GW751"/>
      <c r="GX751"/>
      <c r="GY751"/>
      <c r="GZ751"/>
      <c r="HA751"/>
      <c r="HB751"/>
      <c r="HC751"/>
      <c r="HD751"/>
      <c r="HE751"/>
      <c r="HF751"/>
      <c r="HG751"/>
      <c r="HH751"/>
      <c r="HI751"/>
      <c r="HJ751"/>
      <c r="HK751"/>
      <c r="HL751"/>
      <c r="HM751"/>
      <c r="HN751"/>
      <c r="HO751"/>
      <c r="HP751"/>
      <c r="HQ751"/>
      <c r="HR751"/>
      <c r="HS751"/>
      <c r="HT751"/>
      <c r="HU751"/>
      <c r="HV751"/>
      <c r="HW751"/>
      <c r="HX751"/>
      <c r="HY751"/>
      <c r="HZ751"/>
      <c r="IA751"/>
      <c r="IB751"/>
      <c r="IC751"/>
      <c r="ID751"/>
      <c r="IE751"/>
      <c r="IF751"/>
      <c r="IG751"/>
      <c r="IH751"/>
      <c r="II751"/>
      <c r="IJ751"/>
      <c r="IK751"/>
      <c r="IL751"/>
      <c r="IM751"/>
      <c r="IN751"/>
      <c r="IO751"/>
      <c r="IP751"/>
      <c r="IQ751"/>
      <c r="IR751"/>
      <c r="IS751"/>
      <c r="IT751"/>
      <c r="IU751"/>
      <c r="IV751"/>
    </row>
    <row r="752" spans="1:256" ht="26.25" customHeight="1" x14ac:dyDescent="0.2">
      <c r="A752" s="137">
        <v>4</v>
      </c>
      <c r="B752" s="181" t="s">
        <v>1472</v>
      </c>
      <c r="C752" s="137">
        <v>2016</v>
      </c>
      <c r="D752" s="358">
        <v>2400</v>
      </c>
      <c r="E752"/>
      <c r="F752"/>
      <c r="G752"/>
      <c r="H752"/>
      <c r="I752"/>
      <c r="J752"/>
      <c r="K752"/>
      <c r="L752"/>
      <c r="M752"/>
      <c r="N752"/>
      <c r="O752"/>
      <c r="P752"/>
      <c r="Q752"/>
      <c r="R752"/>
      <c r="S752"/>
      <c r="T752"/>
      <c r="U752"/>
      <c r="V752"/>
      <c r="W752"/>
      <c r="X752"/>
      <c r="Y752"/>
      <c r="Z752"/>
      <c r="AA752"/>
      <c r="AB752"/>
      <c r="AC752"/>
      <c r="AD752"/>
      <c r="AE752"/>
      <c r="AF752"/>
      <c r="AG752"/>
      <c r="AH752"/>
      <c r="AI752"/>
      <c r="AJ752"/>
      <c r="AK752"/>
      <c r="AL752"/>
      <c r="AM752"/>
      <c r="AN752"/>
      <c r="AO752"/>
      <c r="AP752"/>
      <c r="AQ752"/>
      <c r="AR752"/>
      <c r="AS752"/>
      <c r="AT752"/>
      <c r="AU752"/>
      <c r="AV752"/>
      <c r="AW752"/>
      <c r="AX752"/>
      <c r="AY752"/>
      <c r="AZ752"/>
      <c r="BA752"/>
      <c r="BB752"/>
      <c r="BC752"/>
      <c r="BD752"/>
      <c r="BE752"/>
      <c r="BF752"/>
      <c r="BG752"/>
      <c r="BH752"/>
      <c r="BI752"/>
      <c r="BJ752"/>
      <c r="BK752"/>
      <c r="BL752"/>
      <c r="BM752"/>
      <c r="BN752"/>
      <c r="BO752"/>
      <c r="BP752"/>
      <c r="BQ752"/>
      <c r="BR752"/>
      <c r="BS752"/>
      <c r="BT752"/>
      <c r="BU752"/>
      <c r="BV752"/>
      <c r="BW752"/>
      <c r="BX752"/>
      <c r="BY752"/>
      <c r="BZ752"/>
      <c r="CA752"/>
      <c r="CB752"/>
      <c r="CC752"/>
      <c r="CD752"/>
      <c r="CE752"/>
      <c r="CF752"/>
      <c r="CG752"/>
      <c r="CH752"/>
      <c r="CI752"/>
      <c r="CJ752"/>
      <c r="CK752"/>
      <c r="CL752"/>
      <c r="CM752"/>
      <c r="CN752"/>
      <c r="CO752"/>
      <c r="CP752"/>
      <c r="CQ752"/>
      <c r="CR752"/>
      <c r="CS752"/>
      <c r="CT752"/>
      <c r="CU752"/>
      <c r="CV752"/>
      <c r="CW752"/>
      <c r="CX752"/>
      <c r="CY752"/>
      <c r="CZ752"/>
      <c r="DA752"/>
      <c r="DB752"/>
      <c r="DC752"/>
      <c r="DD752"/>
      <c r="DE752"/>
      <c r="DF752"/>
      <c r="DG752"/>
      <c r="DH752"/>
      <c r="DI752"/>
      <c r="DJ752"/>
      <c r="DK752"/>
      <c r="DL752"/>
      <c r="DM752"/>
      <c r="DN752"/>
      <c r="DO752"/>
      <c r="DP752"/>
      <c r="DQ752"/>
      <c r="DR752"/>
      <c r="DS752"/>
      <c r="DT752"/>
      <c r="DU752"/>
      <c r="DV752"/>
      <c r="DW752"/>
      <c r="DX752"/>
      <c r="DY752"/>
      <c r="DZ752"/>
      <c r="EA752"/>
      <c r="EB752"/>
      <c r="EC752"/>
      <c r="ED752"/>
      <c r="EE752"/>
      <c r="EF752"/>
      <c r="EG752"/>
      <c r="EH752"/>
      <c r="EI752"/>
      <c r="EJ752"/>
      <c r="EK752"/>
      <c r="EL752"/>
      <c r="EM752"/>
      <c r="EN752"/>
      <c r="EO752"/>
      <c r="EP752"/>
      <c r="EQ752"/>
      <c r="ER752"/>
      <c r="ES752"/>
      <c r="ET752"/>
      <c r="EU752"/>
      <c r="EV752"/>
      <c r="EW752"/>
      <c r="EX752"/>
      <c r="EY752"/>
      <c r="EZ752"/>
      <c r="FA752"/>
      <c r="FB752"/>
      <c r="FC752"/>
      <c r="FD752"/>
      <c r="FE752"/>
      <c r="FF752"/>
      <c r="FG752"/>
      <c r="FH752"/>
      <c r="FI752"/>
      <c r="FJ752"/>
      <c r="FK752"/>
      <c r="FL752"/>
      <c r="FM752"/>
      <c r="FN752"/>
      <c r="FO752"/>
      <c r="FP752"/>
      <c r="FQ752"/>
      <c r="FR752"/>
      <c r="FS752"/>
      <c r="FT752"/>
      <c r="FU752"/>
      <c r="FV752"/>
      <c r="FW752"/>
      <c r="FX752"/>
      <c r="FY752"/>
      <c r="FZ752"/>
      <c r="GA752"/>
      <c r="GB752"/>
      <c r="GC752"/>
      <c r="GD752"/>
      <c r="GE752"/>
      <c r="GF752"/>
      <c r="GG752"/>
      <c r="GH752"/>
      <c r="GI752"/>
      <c r="GJ752"/>
      <c r="GK752"/>
      <c r="GL752"/>
      <c r="GM752"/>
      <c r="GN752"/>
      <c r="GO752"/>
      <c r="GP752"/>
      <c r="GQ752"/>
      <c r="GR752"/>
      <c r="GS752"/>
      <c r="GT752"/>
      <c r="GU752"/>
      <c r="GV752"/>
      <c r="GW752"/>
      <c r="GX752"/>
      <c r="GY752"/>
      <c r="GZ752"/>
      <c r="HA752"/>
      <c r="HB752"/>
      <c r="HC752"/>
      <c r="HD752"/>
      <c r="HE752"/>
      <c r="HF752"/>
      <c r="HG752"/>
      <c r="HH752"/>
      <c r="HI752"/>
      <c r="HJ752"/>
      <c r="HK752"/>
      <c r="HL752"/>
      <c r="HM752"/>
      <c r="HN752"/>
      <c r="HO752"/>
      <c r="HP752"/>
      <c r="HQ752"/>
      <c r="HR752"/>
      <c r="HS752"/>
      <c r="HT752"/>
      <c r="HU752"/>
      <c r="HV752"/>
      <c r="HW752"/>
      <c r="HX752"/>
      <c r="HY752"/>
      <c r="HZ752"/>
      <c r="IA752"/>
      <c r="IB752"/>
      <c r="IC752"/>
      <c r="ID752"/>
      <c r="IE752"/>
      <c r="IF752"/>
      <c r="IG752"/>
      <c r="IH752"/>
      <c r="II752"/>
      <c r="IJ752"/>
      <c r="IK752"/>
      <c r="IL752"/>
      <c r="IM752"/>
      <c r="IN752"/>
      <c r="IO752"/>
      <c r="IP752"/>
      <c r="IQ752"/>
      <c r="IR752"/>
      <c r="IS752"/>
      <c r="IT752"/>
      <c r="IU752"/>
      <c r="IV752"/>
    </row>
    <row r="753" spans="1:256" ht="26.25" customHeight="1" x14ac:dyDescent="0.2">
      <c r="A753" s="137">
        <v>5</v>
      </c>
      <c r="B753" s="181" t="s">
        <v>1473</v>
      </c>
      <c r="C753" s="137">
        <v>2016</v>
      </c>
      <c r="D753" s="358">
        <v>399</v>
      </c>
      <c r="E753" s="152"/>
      <c r="F753" s="152"/>
      <c r="G753"/>
      <c r="H753"/>
      <c r="I753"/>
      <c r="J753"/>
      <c r="K753"/>
      <c r="L753"/>
      <c r="M753"/>
      <c r="N753"/>
      <c r="O753"/>
      <c r="P753"/>
      <c r="Q753"/>
      <c r="R753"/>
      <c r="S753"/>
      <c r="T753"/>
      <c r="U753"/>
      <c r="V753"/>
      <c r="W753"/>
      <c r="X753"/>
      <c r="Y753"/>
      <c r="Z753"/>
      <c r="AA753"/>
      <c r="AB753"/>
      <c r="AC753"/>
      <c r="AD753"/>
      <c r="AE753"/>
      <c r="AF753"/>
      <c r="AG753"/>
      <c r="AH753"/>
      <c r="AI753"/>
      <c r="AJ753"/>
      <c r="AK753"/>
      <c r="AL753"/>
      <c r="AM753"/>
      <c r="AN753"/>
      <c r="AO753"/>
      <c r="AP753"/>
      <c r="AQ753"/>
      <c r="AR753"/>
      <c r="AS753"/>
      <c r="AT753"/>
      <c r="AU753"/>
      <c r="AV753"/>
      <c r="AW753"/>
      <c r="AX753"/>
      <c r="AY753"/>
      <c r="AZ753"/>
      <c r="BA753"/>
      <c r="BB753"/>
      <c r="BC753"/>
      <c r="BD753"/>
      <c r="BE753"/>
      <c r="BF753"/>
      <c r="BG753"/>
      <c r="BH753"/>
      <c r="BI753"/>
      <c r="BJ753"/>
      <c r="BK753"/>
      <c r="BL753"/>
      <c r="BM753"/>
      <c r="BN753"/>
      <c r="BO753"/>
      <c r="BP753"/>
      <c r="BQ753"/>
      <c r="BR753"/>
      <c r="BS753"/>
      <c r="BT753"/>
      <c r="BU753"/>
      <c r="BV753"/>
      <c r="BW753"/>
      <c r="BX753"/>
      <c r="BY753"/>
      <c r="BZ753"/>
      <c r="CA753"/>
      <c r="CB753"/>
      <c r="CC753"/>
      <c r="CD753"/>
      <c r="CE753"/>
      <c r="CF753"/>
      <c r="CG753"/>
      <c r="CH753"/>
      <c r="CI753"/>
      <c r="CJ753"/>
      <c r="CK753"/>
      <c r="CL753"/>
      <c r="CM753"/>
      <c r="CN753"/>
      <c r="CO753"/>
      <c r="CP753"/>
      <c r="CQ753"/>
      <c r="CR753"/>
      <c r="CS753"/>
      <c r="CT753"/>
      <c r="CU753"/>
      <c r="CV753"/>
      <c r="CW753"/>
      <c r="CX753"/>
      <c r="CY753"/>
      <c r="CZ753"/>
      <c r="DA753"/>
      <c r="DB753"/>
      <c r="DC753"/>
      <c r="DD753"/>
      <c r="DE753"/>
      <c r="DF753"/>
      <c r="DG753"/>
      <c r="DH753"/>
      <c r="DI753"/>
      <c r="DJ753"/>
      <c r="DK753"/>
      <c r="DL753"/>
      <c r="DM753"/>
      <c r="DN753"/>
      <c r="DO753"/>
      <c r="DP753"/>
      <c r="DQ753"/>
      <c r="DR753"/>
      <c r="DS753"/>
      <c r="DT753"/>
      <c r="DU753"/>
      <c r="DV753"/>
      <c r="DW753"/>
      <c r="DX753"/>
      <c r="DY753"/>
      <c r="DZ753"/>
      <c r="EA753"/>
      <c r="EB753"/>
      <c r="EC753"/>
      <c r="ED753"/>
      <c r="EE753"/>
      <c r="EF753"/>
      <c r="EG753"/>
      <c r="EH753"/>
      <c r="EI753"/>
      <c r="EJ753"/>
      <c r="EK753"/>
      <c r="EL753"/>
      <c r="EM753"/>
      <c r="EN753"/>
      <c r="EO753"/>
      <c r="EP753"/>
      <c r="EQ753"/>
      <c r="ER753"/>
      <c r="ES753"/>
      <c r="ET753"/>
      <c r="EU753"/>
      <c r="EV753"/>
      <c r="EW753"/>
      <c r="EX753"/>
      <c r="EY753"/>
      <c r="EZ753"/>
      <c r="FA753"/>
      <c r="FB753"/>
      <c r="FC753"/>
      <c r="FD753"/>
      <c r="FE753"/>
      <c r="FF753"/>
      <c r="FG753"/>
      <c r="FH753"/>
      <c r="FI753"/>
      <c r="FJ753"/>
      <c r="FK753"/>
      <c r="FL753"/>
      <c r="FM753"/>
      <c r="FN753"/>
      <c r="FO753"/>
      <c r="FP753"/>
      <c r="FQ753"/>
      <c r="FR753"/>
      <c r="FS753"/>
      <c r="FT753"/>
      <c r="FU753"/>
      <c r="FV753"/>
      <c r="FW753"/>
      <c r="FX753"/>
      <c r="FY753"/>
      <c r="FZ753"/>
      <c r="GA753"/>
      <c r="GB753"/>
      <c r="GC753"/>
      <c r="GD753"/>
      <c r="GE753"/>
      <c r="GF753"/>
      <c r="GG753"/>
      <c r="GH753"/>
      <c r="GI753"/>
      <c r="GJ753"/>
      <c r="GK753"/>
      <c r="GL753"/>
      <c r="GM753"/>
      <c r="GN753"/>
      <c r="GO753"/>
      <c r="GP753"/>
      <c r="GQ753"/>
      <c r="GR753"/>
      <c r="GS753"/>
      <c r="GT753"/>
      <c r="GU753"/>
      <c r="GV753"/>
      <c r="GW753"/>
      <c r="GX753"/>
      <c r="GY753"/>
      <c r="GZ753"/>
      <c r="HA753"/>
      <c r="HB753"/>
      <c r="HC753"/>
      <c r="HD753"/>
      <c r="HE753"/>
      <c r="HF753"/>
      <c r="HG753"/>
      <c r="HH753"/>
      <c r="HI753"/>
      <c r="HJ753"/>
      <c r="HK753"/>
      <c r="HL753"/>
      <c r="HM753"/>
      <c r="HN753"/>
      <c r="HO753"/>
      <c r="HP753"/>
      <c r="HQ753"/>
      <c r="HR753"/>
      <c r="HS753"/>
      <c r="HT753"/>
      <c r="HU753"/>
      <c r="HV753"/>
      <c r="HW753"/>
      <c r="HX753"/>
      <c r="HY753"/>
      <c r="HZ753"/>
      <c r="IA753"/>
      <c r="IB753"/>
      <c r="IC753"/>
      <c r="ID753"/>
      <c r="IE753"/>
      <c r="IF753"/>
      <c r="IG753"/>
      <c r="IH753"/>
      <c r="II753"/>
      <c r="IJ753"/>
      <c r="IK753"/>
      <c r="IL753"/>
      <c r="IM753"/>
      <c r="IN753"/>
      <c r="IO753"/>
      <c r="IP753"/>
      <c r="IQ753"/>
      <c r="IR753"/>
      <c r="IS753"/>
      <c r="IT753"/>
      <c r="IU753"/>
      <c r="IV753"/>
    </row>
    <row r="754" spans="1:256" ht="26.25" customHeight="1" x14ac:dyDescent="0.2">
      <c r="A754" s="137">
        <v>6</v>
      </c>
      <c r="B754" s="181" t="s">
        <v>1472</v>
      </c>
      <c r="C754" s="137">
        <v>2016</v>
      </c>
      <c r="D754" s="358">
        <v>1989</v>
      </c>
      <c r="E754" s="152"/>
      <c r="F754" s="152"/>
      <c r="G754"/>
      <c r="H754"/>
      <c r="I754"/>
      <c r="J754"/>
      <c r="K754"/>
      <c r="L754"/>
      <c r="M754"/>
      <c r="N754"/>
      <c r="O754"/>
      <c r="P754"/>
      <c r="Q754"/>
      <c r="R754"/>
      <c r="S754"/>
      <c r="T754"/>
      <c r="U754"/>
      <c r="V754"/>
      <c r="W754"/>
      <c r="X754"/>
      <c r="Y754"/>
      <c r="Z754"/>
      <c r="AA754"/>
      <c r="AB754"/>
      <c r="AC754"/>
      <c r="AD754"/>
      <c r="AE754"/>
      <c r="AF754"/>
      <c r="AG754"/>
      <c r="AH754"/>
      <c r="AI754"/>
      <c r="AJ754"/>
      <c r="AK754"/>
      <c r="AL754"/>
      <c r="AM754"/>
      <c r="AN754"/>
      <c r="AO754"/>
      <c r="AP754"/>
      <c r="AQ754"/>
      <c r="AR754"/>
      <c r="AS754"/>
      <c r="AT754"/>
      <c r="AU754"/>
      <c r="AV754"/>
      <c r="AW754"/>
      <c r="AX754"/>
      <c r="AY754"/>
      <c r="AZ754"/>
      <c r="BA754"/>
      <c r="BB754"/>
      <c r="BC754"/>
      <c r="BD754"/>
      <c r="BE754"/>
      <c r="BF754"/>
      <c r="BG754"/>
      <c r="BH754"/>
      <c r="BI754"/>
      <c r="BJ754"/>
      <c r="BK754"/>
      <c r="BL754"/>
      <c r="BM754"/>
      <c r="BN754"/>
      <c r="BO754"/>
      <c r="BP754"/>
      <c r="BQ754"/>
      <c r="BR754"/>
      <c r="BS754"/>
      <c r="BT754"/>
      <c r="BU754"/>
      <c r="BV754"/>
      <c r="BW754"/>
      <c r="BX754"/>
      <c r="BY754"/>
      <c r="BZ754"/>
      <c r="CA754"/>
      <c r="CB754"/>
      <c r="CC754"/>
      <c r="CD754"/>
      <c r="CE754"/>
      <c r="CF754"/>
      <c r="CG754"/>
      <c r="CH754"/>
      <c r="CI754"/>
      <c r="CJ754"/>
      <c r="CK754"/>
      <c r="CL754"/>
      <c r="CM754"/>
      <c r="CN754"/>
      <c r="CO754"/>
      <c r="CP754"/>
      <c r="CQ754"/>
      <c r="CR754"/>
      <c r="CS754"/>
      <c r="CT754"/>
      <c r="CU754"/>
      <c r="CV754"/>
      <c r="CW754"/>
      <c r="CX754"/>
      <c r="CY754"/>
      <c r="CZ754"/>
      <c r="DA754"/>
      <c r="DB754"/>
      <c r="DC754"/>
      <c r="DD754"/>
      <c r="DE754"/>
      <c r="DF754"/>
      <c r="DG754"/>
      <c r="DH754"/>
      <c r="DI754"/>
      <c r="DJ754"/>
      <c r="DK754"/>
      <c r="DL754"/>
      <c r="DM754"/>
      <c r="DN754"/>
      <c r="DO754"/>
      <c r="DP754"/>
      <c r="DQ754"/>
      <c r="DR754"/>
      <c r="DS754"/>
      <c r="DT754"/>
      <c r="DU754"/>
      <c r="DV754"/>
      <c r="DW754"/>
      <c r="DX754"/>
      <c r="DY754"/>
      <c r="DZ754"/>
      <c r="EA754"/>
      <c r="EB754"/>
      <c r="EC754"/>
      <c r="ED754"/>
      <c r="EE754"/>
      <c r="EF754"/>
      <c r="EG754"/>
      <c r="EH754"/>
      <c r="EI754"/>
      <c r="EJ754"/>
      <c r="EK754"/>
      <c r="EL754"/>
      <c r="EM754"/>
      <c r="EN754"/>
      <c r="EO754"/>
      <c r="EP754"/>
      <c r="EQ754"/>
      <c r="ER754"/>
      <c r="ES754"/>
      <c r="ET754"/>
      <c r="EU754"/>
      <c r="EV754"/>
      <c r="EW754"/>
      <c r="EX754"/>
      <c r="EY754"/>
      <c r="EZ754"/>
      <c r="FA754"/>
      <c r="FB754"/>
      <c r="FC754"/>
      <c r="FD754"/>
      <c r="FE754"/>
      <c r="FF754"/>
      <c r="FG754"/>
      <c r="FH754"/>
      <c r="FI754"/>
      <c r="FJ754"/>
      <c r="FK754"/>
      <c r="FL754"/>
      <c r="FM754"/>
      <c r="FN754"/>
      <c r="FO754"/>
      <c r="FP754"/>
      <c r="FQ754"/>
      <c r="FR754"/>
      <c r="FS754"/>
      <c r="FT754"/>
      <c r="FU754"/>
      <c r="FV754"/>
      <c r="FW754"/>
      <c r="FX754"/>
      <c r="FY754"/>
      <c r="FZ754"/>
      <c r="GA754"/>
      <c r="GB754"/>
      <c r="GC754"/>
      <c r="GD754"/>
      <c r="GE754"/>
      <c r="GF754"/>
      <c r="GG754"/>
      <c r="GH754"/>
      <c r="GI754"/>
      <c r="GJ754"/>
      <c r="GK754"/>
      <c r="GL754"/>
      <c r="GM754"/>
      <c r="GN754"/>
      <c r="GO754"/>
      <c r="GP754"/>
      <c r="GQ754"/>
      <c r="GR754"/>
      <c r="GS754"/>
      <c r="GT754"/>
      <c r="GU754"/>
      <c r="GV754"/>
      <c r="GW754"/>
      <c r="GX754"/>
      <c r="GY754"/>
      <c r="GZ754"/>
      <c r="HA754"/>
      <c r="HB754"/>
      <c r="HC754"/>
      <c r="HD754"/>
      <c r="HE754"/>
      <c r="HF754"/>
      <c r="HG754"/>
      <c r="HH754"/>
      <c r="HI754"/>
      <c r="HJ754"/>
      <c r="HK754"/>
      <c r="HL754"/>
      <c r="HM754"/>
      <c r="HN754"/>
      <c r="HO754"/>
      <c r="HP754"/>
      <c r="HQ754"/>
      <c r="HR754"/>
      <c r="HS754"/>
      <c r="HT754"/>
      <c r="HU754"/>
      <c r="HV754"/>
      <c r="HW754"/>
      <c r="HX754"/>
      <c r="HY754"/>
      <c r="HZ754"/>
      <c r="IA754"/>
      <c r="IB754"/>
      <c r="IC754"/>
      <c r="ID754"/>
      <c r="IE754"/>
      <c r="IF754"/>
      <c r="IG754"/>
      <c r="IH754"/>
      <c r="II754"/>
      <c r="IJ754"/>
      <c r="IK754"/>
      <c r="IL754"/>
      <c r="IM754"/>
      <c r="IN754"/>
      <c r="IO754"/>
      <c r="IP754"/>
      <c r="IQ754"/>
      <c r="IR754"/>
      <c r="IS754"/>
      <c r="IT754"/>
      <c r="IU754"/>
      <c r="IV754"/>
    </row>
    <row r="755" spans="1:256" s="152" customFormat="1" ht="26.25" customHeight="1" x14ac:dyDescent="0.2">
      <c r="A755" s="137">
        <v>7</v>
      </c>
      <c r="B755" s="181" t="s">
        <v>1472</v>
      </c>
      <c r="C755" s="137">
        <v>2016</v>
      </c>
      <c r="D755" s="358">
        <v>1989</v>
      </c>
    </row>
    <row r="756" spans="1:256" s="152" customFormat="1" ht="26.25" customHeight="1" x14ac:dyDescent="0.2">
      <c r="A756" s="137">
        <v>8</v>
      </c>
      <c r="B756" s="181" t="s">
        <v>1476</v>
      </c>
      <c r="C756" s="137">
        <v>2014</v>
      </c>
      <c r="D756" s="358">
        <v>317</v>
      </c>
    </row>
    <row r="757" spans="1:256" s="152" customFormat="1" ht="26.25" customHeight="1" x14ac:dyDescent="0.2">
      <c r="A757" s="137">
        <v>9</v>
      </c>
      <c r="B757" s="181" t="s">
        <v>1476</v>
      </c>
      <c r="C757" s="137">
        <v>2014</v>
      </c>
      <c r="D757" s="358">
        <v>329</v>
      </c>
    </row>
    <row r="758" spans="1:256" s="152" customFormat="1" ht="26.25" customHeight="1" x14ac:dyDescent="0.2">
      <c r="A758" s="137">
        <v>10</v>
      </c>
      <c r="B758" s="181" t="s">
        <v>1477</v>
      </c>
      <c r="C758" s="137">
        <v>2015</v>
      </c>
      <c r="D758" s="358">
        <v>799</v>
      </c>
    </row>
    <row r="759" spans="1:256" s="152" customFormat="1" ht="26.25" customHeight="1" x14ac:dyDescent="0.2">
      <c r="A759" s="137">
        <v>11</v>
      </c>
      <c r="B759" s="181" t="s">
        <v>1472</v>
      </c>
      <c r="C759" s="137">
        <v>2015</v>
      </c>
      <c r="D759" s="358">
        <v>1360</v>
      </c>
    </row>
    <row r="760" spans="1:256" s="152" customFormat="1" ht="26.25" customHeight="1" x14ac:dyDescent="0.2">
      <c r="A760" s="137">
        <v>12</v>
      </c>
      <c r="B760" s="181" t="s">
        <v>1473</v>
      </c>
      <c r="C760" s="137">
        <v>2016</v>
      </c>
      <c r="D760" s="358">
        <v>440</v>
      </c>
      <c r="E760"/>
      <c r="F760"/>
    </row>
    <row r="761" spans="1:256" s="152" customFormat="1" ht="26.25" customHeight="1" x14ac:dyDescent="0.2">
      <c r="A761" s="137">
        <v>13</v>
      </c>
      <c r="B761" s="181" t="s">
        <v>1472</v>
      </c>
      <c r="C761" s="137">
        <v>2013</v>
      </c>
      <c r="D761" s="358">
        <v>1511</v>
      </c>
      <c r="E761"/>
      <c r="F761"/>
    </row>
    <row r="762" spans="1:256" s="152" customFormat="1" ht="26.25" customHeight="1" x14ac:dyDescent="0.2">
      <c r="A762" s="137">
        <v>14</v>
      </c>
      <c r="B762" s="181" t="s">
        <v>1472</v>
      </c>
      <c r="C762" s="137">
        <v>2013</v>
      </c>
      <c r="D762" s="358">
        <v>1511</v>
      </c>
      <c r="E762"/>
      <c r="F762"/>
    </row>
    <row r="763" spans="1:256" s="152" customFormat="1" ht="26.25" customHeight="1" x14ac:dyDescent="0.2">
      <c r="A763" s="137">
        <v>15</v>
      </c>
      <c r="B763" s="181" t="s">
        <v>1478</v>
      </c>
      <c r="C763" s="137">
        <v>2013</v>
      </c>
      <c r="D763" s="358">
        <v>3810</v>
      </c>
      <c r="E763"/>
      <c r="F763"/>
    </row>
    <row r="764" spans="1:256" s="152" customFormat="1" ht="26.25" customHeight="1" x14ac:dyDescent="0.2">
      <c r="A764" s="137">
        <v>16</v>
      </c>
      <c r="B764" s="181" t="s">
        <v>1357</v>
      </c>
      <c r="C764" s="137">
        <v>2014</v>
      </c>
      <c r="D764" s="358">
        <v>3060</v>
      </c>
      <c r="E764"/>
      <c r="F764"/>
    </row>
    <row r="765" spans="1:256" s="152" customFormat="1" ht="26.25" customHeight="1" x14ac:dyDescent="0.2">
      <c r="A765" s="137">
        <v>17</v>
      </c>
      <c r="B765" s="181" t="s">
        <v>1478</v>
      </c>
      <c r="C765" s="137">
        <v>2015</v>
      </c>
      <c r="D765" s="358">
        <v>2940</v>
      </c>
      <c r="E765"/>
      <c r="F765"/>
    </row>
    <row r="766" spans="1:256" s="152" customFormat="1" ht="26.25" customHeight="1" x14ac:dyDescent="0.2">
      <c r="A766" s="137">
        <v>18</v>
      </c>
      <c r="B766" s="181" t="s">
        <v>1472</v>
      </c>
      <c r="C766" s="137">
        <v>2016</v>
      </c>
      <c r="D766" s="358">
        <v>1779</v>
      </c>
      <c r="E766"/>
      <c r="F766"/>
    </row>
    <row r="767" spans="1:256" s="152" customFormat="1" ht="26.25" customHeight="1" x14ac:dyDescent="0.2">
      <c r="A767" s="137">
        <v>19</v>
      </c>
      <c r="B767" s="181" t="s">
        <v>1473</v>
      </c>
      <c r="C767" s="137">
        <v>2017</v>
      </c>
      <c r="D767" s="358">
        <v>365</v>
      </c>
      <c r="E767"/>
      <c r="F767"/>
    </row>
    <row r="768" spans="1:256" s="152" customFormat="1" ht="26.25" customHeight="1" x14ac:dyDescent="0.2">
      <c r="A768" s="137">
        <v>20</v>
      </c>
      <c r="B768" s="181" t="s">
        <v>1357</v>
      </c>
      <c r="C768" s="137">
        <v>2015</v>
      </c>
      <c r="D768" s="358">
        <v>5120</v>
      </c>
      <c r="E768"/>
      <c r="F768"/>
    </row>
    <row r="769" spans="1:256" s="152" customFormat="1" ht="26.25" customHeight="1" x14ac:dyDescent="0.2">
      <c r="A769" s="137">
        <v>21</v>
      </c>
      <c r="B769" s="181" t="s">
        <v>1472</v>
      </c>
      <c r="C769" s="137">
        <v>2015</v>
      </c>
      <c r="D769" s="358">
        <v>1648</v>
      </c>
      <c r="E769"/>
      <c r="F769"/>
    </row>
    <row r="770" spans="1:256" s="152" customFormat="1" ht="26.25" customHeight="1" x14ac:dyDescent="0.2">
      <c r="A770" s="137">
        <v>22</v>
      </c>
      <c r="B770" s="181" t="s">
        <v>1472</v>
      </c>
      <c r="C770" s="137">
        <v>2016</v>
      </c>
      <c r="D770" s="358">
        <v>1989</v>
      </c>
      <c r="E770"/>
      <c r="F770"/>
    </row>
    <row r="771" spans="1:256" s="152" customFormat="1" ht="26.25" customHeight="1" x14ac:dyDescent="0.2">
      <c r="A771" s="137">
        <v>23</v>
      </c>
      <c r="B771" s="181" t="s">
        <v>1473</v>
      </c>
      <c r="C771" s="137">
        <v>2017</v>
      </c>
      <c r="D771" s="358">
        <v>519</v>
      </c>
      <c r="E771"/>
      <c r="F771"/>
    </row>
    <row r="772" spans="1:256" s="152" customFormat="1" ht="26.25" customHeight="1" x14ac:dyDescent="0.2">
      <c r="A772" s="137">
        <v>24</v>
      </c>
      <c r="B772" s="181" t="s">
        <v>1479</v>
      </c>
      <c r="C772" s="137">
        <v>2018</v>
      </c>
      <c r="D772" s="358">
        <v>9800</v>
      </c>
      <c r="E772"/>
      <c r="F772"/>
    </row>
    <row r="773" spans="1:256" ht="26.25" customHeight="1" x14ac:dyDescent="0.2">
      <c r="A773" s="182"/>
      <c r="B773" s="146" t="s">
        <v>457</v>
      </c>
      <c r="C773" s="145"/>
      <c r="D773" s="342">
        <f>SUM(D720:D772)</f>
        <v>145312</v>
      </c>
      <c r="E773"/>
      <c r="F773"/>
      <c r="G773"/>
      <c r="H773"/>
      <c r="I773"/>
      <c r="J773"/>
      <c r="K773"/>
      <c r="L773"/>
      <c r="M773"/>
      <c r="N773"/>
      <c r="O773"/>
      <c r="P773"/>
      <c r="Q773"/>
      <c r="R773"/>
      <c r="S773"/>
      <c r="T773"/>
      <c r="U773"/>
      <c r="V773"/>
      <c r="W773"/>
      <c r="X773"/>
      <c r="Y773"/>
      <c r="Z773"/>
      <c r="AA773"/>
      <c r="AB773"/>
      <c r="AC773"/>
      <c r="AD773"/>
      <c r="AE773"/>
      <c r="AF773"/>
      <c r="AG773"/>
      <c r="AH773"/>
      <c r="AI773"/>
      <c r="AJ773"/>
      <c r="AK773"/>
      <c r="AL773"/>
      <c r="AM773"/>
      <c r="AN773"/>
      <c r="AO773"/>
      <c r="AP773"/>
      <c r="AQ773"/>
      <c r="AR773"/>
      <c r="AS773"/>
      <c r="AT773"/>
      <c r="AU773"/>
      <c r="AV773"/>
      <c r="AW773"/>
      <c r="AX773"/>
      <c r="AY773"/>
      <c r="AZ773"/>
      <c r="BA773"/>
      <c r="BB773"/>
      <c r="BC773"/>
      <c r="BD773"/>
      <c r="BE773"/>
      <c r="BF773"/>
      <c r="BG773"/>
      <c r="BH773"/>
      <c r="BI773"/>
      <c r="BJ773"/>
      <c r="BK773"/>
      <c r="BL773"/>
      <c r="BM773"/>
      <c r="BN773"/>
      <c r="BO773"/>
      <c r="BP773"/>
      <c r="BQ773"/>
      <c r="BR773"/>
      <c r="BS773"/>
      <c r="BT773"/>
      <c r="BU773"/>
      <c r="BV773"/>
      <c r="BW773"/>
      <c r="BX773"/>
      <c r="BY773"/>
      <c r="BZ773"/>
      <c r="CA773"/>
      <c r="CB773"/>
      <c r="CC773"/>
      <c r="CD773"/>
      <c r="CE773"/>
      <c r="CF773"/>
      <c r="CG773"/>
      <c r="CH773"/>
      <c r="CI773"/>
      <c r="CJ773"/>
      <c r="CK773"/>
      <c r="CL773"/>
      <c r="CM773"/>
      <c r="CN773"/>
      <c r="CO773"/>
      <c r="CP773"/>
      <c r="CQ773"/>
      <c r="CR773"/>
      <c r="CS773"/>
      <c r="CT773"/>
      <c r="CU773"/>
      <c r="CV773"/>
      <c r="CW773"/>
      <c r="CX773"/>
      <c r="CY773"/>
      <c r="CZ773"/>
      <c r="DA773"/>
      <c r="DB773"/>
      <c r="DC773"/>
      <c r="DD773"/>
      <c r="DE773"/>
      <c r="DF773"/>
      <c r="DG773"/>
      <c r="DH773"/>
      <c r="DI773"/>
      <c r="DJ773"/>
      <c r="DK773"/>
      <c r="DL773"/>
      <c r="DM773"/>
      <c r="DN773"/>
      <c r="DO773"/>
      <c r="DP773"/>
      <c r="DQ773"/>
      <c r="DR773"/>
      <c r="DS773"/>
      <c r="DT773"/>
      <c r="DU773"/>
      <c r="DV773"/>
      <c r="DW773"/>
      <c r="DX773"/>
      <c r="DY773"/>
      <c r="DZ773"/>
      <c r="EA773"/>
      <c r="EB773"/>
      <c r="EC773"/>
      <c r="ED773"/>
      <c r="EE773"/>
      <c r="EF773"/>
      <c r="EG773"/>
      <c r="EH773"/>
      <c r="EI773"/>
      <c r="EJ773"/>
      <c r="EK773"/>
      <c r="EL773"/>
      <c r="EM773"/>
      <c r="EN773"/>
      <c r="EO773"/>
      <c r="EP773"/>
      <c r="EQ773"/>
      <c r="ER773"/>
      <c r="ES773"/>
      <c r="ET773"/>
      <c r="EU773"/>
      <c r="EV773"/>
      <c r="EW773"/>
      <c r="EX773"/>
      <c r="EY773"/>
      <c r="EZ773"/>
      <c r="FA773"/>
      <c r="FB773"/>
      <c r="FC773"/>
      <c r="FD773"/>
      <c r="FE773"/>
      <c r="FF773"/>
      <c r="FG773"/>
      <c r="FH773"/>
      <c r="FI773"/>
      <c r="FJ773"/>
      <c r="FK773"/>
      <c r="FL773"/>
      <c r="FM773"/>
      <c r="FN773"/>
      <c r="FO773"/>
      <c r="FP773"/>
      <c r="FQ773"/>
      <c r="FR773"/>
      <c r="FS773"/>
      <c r="FT773"/>
      <c r="FU773"/>
      <c r="FV773"/>
      <c r="FW773"/>
      <c r="FX773"/>
      <c r="FY773"/>
      <c r="FZ773"/>
      <c r="GA773"/>
      <c r="GB773"/>
      <c r="GC773"/>
      <c r="GD773"/>
      <c r="GE773"/>
      <c r="GF773"/>
      <c r="GG773"/>
      <c r="GH773"/>
      <c r="GI773"/>
      <c r="GJ773"/>
      <c r="GK773"/>
      <c r="GL773"/>
      <c r="GM773"/>
      <c r="GN773"/>
      <c r="GO773"/>
      <c r="GP773"/>
      <c r="GQ773"/>
      <c r="GR773"/>
      <c r="GS773"/>
      <c r="GT773"/>
      <c r="GU773"/>
      <c r="GV773"/>
      <c r="GW773"/>
      <c r="GX773"/>
      <c r="GY773"/>
      <c r="GZ773"/>
      <c r="HA773"/>
      <c r="HB773"/>
      <c r="HC773"/>
      <c r="HD773"/>
      <c r="HE773"/>
      <c r="HF773"/>
      <c r="HG773"/>
      <c r="HH773"/>
      <c r="HI773"/>
      <c r="HJ773"/>
      <c r="HK773"/>
      <c r="HL773"/>
      <c r="HM773"/>
      <c r="HN773"/>
      <c r="HO773"/>
      <c r="HP773"/>
      <c r="HQ773"/>
      <c r="HR773"/>
      <c r="HS773"/>
      <c r="HT773"/>
      <c r="HU773"/>
      <c r="HV773"/>
      <c r="HW773"/>
      <c r="HX773"/>
      <c r="HY773"/>
      <c r="HZ773"/>
      <c r="IA773"/>
      <c r="IB773"/>
      <c r="IC773"/>
      <c r="ID773"/>
      <c r="IE773"/>
      <c r="IF773"/>
      <c r="IG773"/>
      <c r="IH773"/>
      <c r="II773"/>
      <c r="IJ773"/>
      <c r="IK773"/>
      <c r="IL773"/>
      <c r="IM773"/>
      <c r="IN773"/>
      <c r="IO773"/>
      <c r="IP773"/>
      <c r="IQ773"/>
      <c r="IR773"/>
      <c r="IS773"/>
      <c r="IT773"/>
      <c r="IU773"/>
      <c r="IV773"/>
    </row>
    <row r="774" spans="1:256" ht="26.25" customHeight="1" x14ac:dyDescent="0.2">
      <c r="A774" s="427" t="s">
        <v>1163</v>
      </c>
      <c r="B774" s="427"/>
      <c r="C774" s="427"/>
      <c r="D774" s="427"/>
      <c r="E774"/>
      <c r="F774"/>
      <c r="G774"/>
      <c r="H774"/>
      <c r="I774"/>
      <c r="J774"/>
      <c r="K774"/>
      <c r="L774"/>
      <c r="M774"/>
      <c r="N774"/>
      <c r="O774"/>
      <c r="P774"/>
      <c r="Q774"/>
      <c r="R774"/>
      <c r="S774"/>
      <c r="T774"/>
      <c r="U774"/>
      <c r="V774"/>
      <c r="W774"/>
      <c r="X774"/>
      <c r="Y774"/>
      <c r="Z774"/>
      <c r="AA774"/>
      <c r="AB774"/>
      <c r="AC774"/>
      <c r="AD774"/>
      <c r="AE774"/>
      <c r="AF774"/>
      <c r="AG774"/>
      <c r="AH774"/>
      <c r="AI774"/>
      <c r="AJ774"/>
      <c r="AK774"/>
      <c r="AL774"/>
      <c r="AM774"/>
      <c r="AN774"/>
      <c r="AO774"/>
      <c r="AP774"/>
      <c r="AQ774"/>
      <c r="AR774"/>
      <c r="AS774"/>
      <c r="AT774"/>
      <c r="AU774"/>
      <c r="AV774"/>
      <c r="AW774"/>
      <c r="AX774"/>
      <c r="AY774"/>
      <c r="AZ774"/>
      <c r="BA774"/>
      <c r="BB774"/>
      <c r="BC774"/>
      <c r="BD774"/>
      <c r="BE774"/>
      <c r="BF774"/>
      <c r="BG774"/>
      <c r="BH774"/>
      <c r="BI774"/>
      <c r="BJ774"/>
      <c r="BK774"/>
      <c r="BL774"/>
      <c r="BM774"/>
      <c r="BN774"/>
      <c r="BO774"/>
      <c r="BP774"/>
      <c r="BQ774"/>
      <c r="BR774"/>
      <c r="BS774"/>
      <c r="BT774"/>
      <c r="BU774"/>
      <c r="BV774"/>
      <c r="BW774"/>
      <c r="BX774"/>
      <c r="BY774"/>
      <c r="BZ774"/>
      <c r="CA774"/>
      <c r="CB774"/>
      <c r="CC774"/>
      <c r="CD774"/>
      <c r="CE774"/>
      <c r="CF774"/>
      <c r="CG774"/>
      <c r="CH774"/>
      <c r="CI774"/>
      <c r="CJ774"/>
      <c r="CK774"/>
      <c r="CL774"/>
      <c r="CM774"/>
      <c r="CN774"/>
      <c r="CO774"/>
      <c r="CP774"/>
      <c r="CQ774"/>
      <c r="CR774"/>
      <c r="CS774"/>
      <c r="CT774"/>
      <c r="CU774"/>
      <c r="CV774"/>
      <c r="CW774"/>
      <c r="CX774"/>
      <c r="CY774"/>
      <c r="CZ774"/>
      <c r="DA774"/>
      <c r="DB774"/>
      <c r="DC774"/>
      <c r="DD774"/>
      <c r="DE774"/>
      <c r="DF774"/>
      <c r="DG774"/>
      <c r="DH774"/>
      <c r="DI774"/>
      <c r="DJ774"/>
      <c r="DK774"/>
      <c r="DL774"/>
      <c r="DM774"/>
      <c r="DN774"/>
      <c r="DO774"/>
      <c r="DP774"/>
      <c r="DQ774"/>
      <c r="DR774"/>
      <c r="DS774"/>
      <c r="DT774"/>
      <c r="DU774"/>
      <c r="DV774"/>
      <c r="DW774"/>
      <c r="DX774"/>
      <c r="DY774"/>
      <c r="DZ774"/>
      <c r="EA774"/>
      <c r="EB774"/>
      <c r="EC774"/>
      <c r="ED774"/>
      <c r="EE774"/>
      <c r="EF774"/>
      <c r="EG774"/>
      <c r="EH774"/>
      <c r="EI774"/>
      <c r="EJ774"/>
      <c r="EK774"/>
      <c r="EL774"/>
      <c r="EM774"/>
      <c r="EN774"/>
      <c r="EO774"/>
      <c r="EP774"/>
      <c r="EQ774"/>
      <c r="ER774"/>
      <c r="ES774"/>
      <c r="ET774"/>
      <c r="EU774"/>
      <c r="EV774"/>
      <c r="EW774"/>
      <c r="EX774"/>
      <c r="EY774"/>
      <c r="EZ774"/>
      <c r="FA774"/>
      <c r="FB774"/>
      <c r="FC774"/>
      <c r="FD774"/>
      <c r="FE774"/>
      <c r="FF774"/>
      <c r="FG774"/>
      <c r="FH774"/>
      <c r="FI774"/>
      <c r="FJ774"/>
      <c r="FK774"/>
      <c r="FL774"/>
      <c r="FM774"/>
      <c r="FN774"/>
      <c r="FO774"/>
      <c r="FP774"/>
      <c r="FQ774"/>
      <c r="FR774"/>
      <c r="FS774"/>
      <c r="FT774"/>
      <c r="FU774"/>
      <c r="FV774"/>
      <c r="FW774"/>
      <c r="FX774"/>
      <c r="FY774"/>
      <c r="FZ774"/>
      <c r="GA774"/>
      <c r="GB774"/>
      <c r="GC774"/>
      <c r="GD774"/>
      <c r="GE774"/>
      <c r="GF774"/>
      <c r="GG774"/>
      <c r="GH774"/>
      <c r="GI774"/>
      <c r="GJ774"/>
      <c r="GK774"/>
      <c r="GL774"/>
      <c r="GM774"/>
      <c r="GN774"/>
      <c r="GO774"/>
      <c r="GP774"/>
      <c r="GQ774"/>
      <c r="GR774"/>
      <c r="GS774"/>
      <c r="GT774"/>
      <c r="GU774"/>
      <c r="GV774"/>
      <c r="GW774"/>
      <c r="GX774"/>
      <c r="GY774"/>
      <c r="GZ774"/>
      <c r="HA774"/>
      <c r="HB774"/>
      <c r="HC774"/>
      <c r="HD774"/>
      <c r="HE774"/>
      <c r="HF774"/>
      <c r="HG774"/>
      <c r="HH774"/>
      <c r="HI774"/>
      <c r="HJ774"/>
      <c r="HK774"/>
      <c r="HL774"/>
      <c r="HM774"/>
      <c r="HN774"/>
      <c r="HO774"/>
      <c r="HP774"/>
      <c r="HQ774"/>
      <c r="HR774"/>
      <c r="HS774"/>
      <c r="HT774"/>
      <c r="HU774"/>
      <c r="HV774"/>
      <c r="HW774"/>
      <c r="HX774"/>
      <c r="HY774"/>
      <c r="HZ774"/>
      <c r="IA774"/>
      <c r="IB774"/>
      <c r="IC774"/>
      <c r="ID774"/>
      <c r="IE774"/>
      <c r="IF774"/>
      <c r="IG774"/>
      <c r="IH774"/>
      <c r="II774"/>
      <c r="IJ774"/>
      <c r="IK774"/>
      <c r="IL774"/>
      <c r="IM774"/>
      <c r="IN774"/>
      <c r="IO774"/>
      <c r="IP774"/>
      <c r="IQ774"/>
      <c r="IR774"/>
      <c r="IS774"/>
      <c r="IT774"/>
      <c r="IU774"/>
      <c r="IV774"/>
    </row>
    <row r="775" spans="1:256" ht="26.25" customHeight="1" x14ac:dyDescent="0.2">
      <c r="A775" s="137">
        <v>1</v>
      </c>
      <c r="B775" s="140" t="s">
        <v>1422</v>
      </c>
      <c r="C775" s="137">
        <v>2013</v>
      </c>
      <c r="D775" s="340">
        <v>2450</v>
      </c>
      <c r="E775"/>
      <c r="F775"/>
      <c r="G775"/>
      <c r="H775"/>
      <c r="I775"/>
      <c r="J775"/>
      <c r="K775"/>
      <c r="L775"/>
      <c r="M775"/>
      <c r="N775"/>
      <c r="O775"/>
      <c r="P775"/>
      <c r="Q775"/>
      <c r="R775"/>
      <c r="S775"/>
      <c r="T775"/>
      <c r="U775"/>
      <c r="V775"/>
      <c r="W775"/>
      <c r="X775"/>
      <c r="Y775"/>
      <c r="Z775"/>
      <c r="AA775"/>
      <c r="AB775"/>
      <c r="AC775"/>
      <c r="AD775"/>
      <c r="AE775"/>
      <c r="AF775"/>
      <c r="AG775"/>
      <c r="AH775"/>
      <c r="AI775"/>
      <c r="AJ775"/>
      <c r="AK775"/>
      <c r="AL775"/>
      <c r="AM775"/>
      <c r="AN775"/>
      <c r="AO775"/>
      <c r="AP775"/>
      <c r="AQ775"/>
      <c r="AR775"/>
      <c r="AS775"/>
      <c r="AT775"/>
      <c r="AU775"/>
      <c r="AV775"/>
      <c r="AW775"/>
      <c r="AX775"/>
      <c r="AY775"/>
      <c r="AZ775"/>
      <c r="BA775"/>
      <c r="BB775"/>
      <c r="BC775"/>
      <c r="BD775"/>
      <c r="BE775"/>
      <c r="BF775"/>
      <c r="BG775"/>
      <c r="BH775"/>
      <c r="BI775"/>
      <c r="BJ775"/>
      <c r="BK775"/>
      <c r="BL775"/>
      <c r="BM775"/>
      <c r="BN775"/>
      <c r="BO775"/>
      <c r="BP775"/>
      <c r="BQ775"/>
      <c r="BR775"/>
      <c r="BS775"/>
      <c r="BT775"/>
      <c r="BU775"/>
      <c r="BV775"/>
      <c r="BW775"/>
      <c r="BX775"/>
      <c r="BY775"/>
      <c r="BZ775"/>
      <c r="CA775"/>
      <c r="CB775"/>
      <c r="CC775"/>
      <c r="CD775"/>
      <c r="CE775"/>
      <c r="CF775"/>
      <c r="CG775"/>
      <c r="CH775"/>
      <c r="CI775"/>
      <c r="CJ775"/>
      <c r="CK775"/>
      <c r="CL775"/>
      <c r="CM775"/>
      <c r="CN775"/>
      <c r="CO775"/>
      <c r="CP775"/>
      <c r="CQ775"/>
      <c r="CR775"/>
      <c r="CS775"/>
      <c r="CT775"/>
      <c r="CU775"/>
      <c r="CV775"/>
      <c r="CW775"/>
      <c r="CX775"/>
      <c r="CY775"/>
      <c r="CZ775"/>
      <c r="DA775"/>
      <c r="DB775"/>
      <c r="DC775"/>
      <c r="DD775"/>
      <c r="DE775"/>
      <c r="DF775"/>
      <c r="DG775"/>
      <c r="DH775"/>
      <c r="DI775"/>
      <c r="DJ775"/>
      <c r="DK775"/>
      <c r="DL775"/>
      <c r="DM775"/>
      <c r="DN775"/>
      <c r="DO775"/>
      <c r="DP775"/>
      <c r="DQ775"/>
      <c r="DR775"/>
      <c r="DS775"/>
      <c r="DT775"/>
      <c r="DU775"/>
      <c r="DV775"/>
      <c r="DW775"/>
      <c r="DX775"/>
      <c r="DY775"/>
      <c r="DZ775"/>
      <c r="EA775"/>
      <c r="EB775"/>
      <c r="EC775"/>
      <c r="ED775"/>
      <c r="EE775"/>
      <c r="EF775"/>
      <c r="EG775"/>
      <c r="EH775"/>
      <c r="EI775"/>
      <c r="EJ775"/>
      <c r="EK775"/>
      <c r="EL775"/>
      <c r="EM775"/>
      <c r="EN775"/>
      <c r="EO775"/>
      <c r="EP775"/>
      <c r="EQ775"/>
      <c r="ER775"/>
      <c r="ES775"/>
      <c r="ET775"/>
      <c r="EU775"/>
      <c r="EV775"/>
      <c r="EW775"/>
      <c r="EX775"/>
      <c r="EY775"/>
      <c r="EZ775"/>
      <c r="FA775"/>
      <c r="FB775"/>
      <c r="FC775"/>
      <c r="FD775"/>
      <c r="FE775"/>
      <c r="FF775"/>
      <c r="FG775"/>
      <c r="FH775"/>
      <c r="FI775"/>
      <c r="FJ775"/>
      <c r="FK775"/>
      <c r="FL775"/>
      <c r="FM775"/>
      <c r="FN775"/>
      <c r="FO775"/>
      <c r="FP775"/>
      <c r="FQ775"/>
      <c r="FR775"/>
      <c r="FS775"/>
      <c r="FT775"/>
      <c r="FU775"/>
      <c r="FV775"/>
      <c r="FW775"/>
      <c r="FX775"/>
      <c r="FY775"/>
      <c r="FZ775"/>
      <c r="GA775"/>
      <c r="GB775"/>
      <c r="GC775"/>
      <c r="GD775"/>
      <c r="GE775"/>
      <c r="GF775"/>
      <c r="GG775"/>
      <c r="GH775"/>
      <c r="GI775"/>
      <c r="GJ775"/>
      <c r="GK775"/>
      <c r="GL775"/>
      <c r="GM775"/>
      <c r="GN775"/>
      <c r="GO775"/>
      <c r="GP775"/>
      <c r="GQ775"/>
      <c r="GR775"/>
      <c r="GS775"/>
      <c r="GT775"/>
      <c r="GU775"/>
      <c r="GV775"/>
      <c r="GW775"/>
      <c r="GX775"/>
      <c r="GY775"/>
      <c r="GZ775"/>
      <c r="HA775"/>
      <c r="HB775"/>
      <c r="HC775"/>
      <c r="HD775"/>
      <c r="HE775"/>
      <c r="HF775"/>
      <c r="HG775"/>
      <c r="HH775"/>
      <c r="HI775"/>
      <c r="HJ775"/>
      <c r="HK775"/>
      <c r="HL775"/>
      <c r="HM775"/>
      <c r="HN775"/>
      <c r="HO775"/>
      <c r="HP775"/>
      <c r="HQ775"/>
      <c r="HR775"/>
      <c r="HS775"/>
      <c r="HT775"/>
      <c r="HU775"/>
      <c r="HV775"/>
      <c r="HW775"/>
      <c r="HX775"/>
      <c r="HY775"/>
      <c r="HZ775"/>
      <c r="IA775"/>
      <c r="IB775"/>
      <c r="IC775"/>
      <c r="ID775"/>
      <c r="IE775"/>
      <c r="IF775"/>
      <c r="IG775"/>
      <c r="IH775"/>
      <c r="II775"/>
      <c r="IJ775"/>
      <c r="IK775"/>
      <c r="IL775"/>
      <c r="IM775"/>
      <c r="IN775"/>
      <c r="IO775"/>
      <c r="IP775"/>
      <c r="IQ775"/>
      <c r="IR775"/>
      <c r="IS775"/>
      <c r="IT775"/>
      <c r="IU775"/>
      <c r="IV775"/>
    </row>
    <row r="776" spans="1:256" ht="26.25" customHeight="1" x14ac:dyDescent="0.2">
      <c r="A776" s="137">
        <v>2</v>
      </c>
      <c r="B776" s="140" t="s">
        <v>1480</v>
      </c>
      <c r="C776" s="137">
        <v>2014</v>
      </c>
      <c r="D776" s="340">
        <v>1664</v>
      </c>
      <c r="E776"/>
      <c r="F776"/>
      <c r="G776"/>
      <c r="H776"/>
      <c r="I776"/>
      <c r="J776"/>
      <c r="K776"/>
      <c r="L776"/>
      <c r="M776"/>
      <c r="N776"/>
      <c r="O776"/>
      <c r="P776"/>
      <c r="Q776"/>
      <c r="R776"/>
      <c r="S776"/>
      <c r="T776"/>
      <c r="U776"/>
      <c r="V776"/>
      <c r="W776"/>
      <c r="X776"/>
      <c r="Y776"/>
      <c r="Z776"/>
      <c r="AA776"/>
      <c r="AB776"/>
      <c r="AC776"/>
      <c r="AD776"/>
      <c r="AE776"/>
      <c r="AF776"/>
      <c r="AG776"/>
      <c r="AH776"/>
      <c r="AI776"/>
      <c r="AJ776"/>
      <c r="AK776"/>
      <c r="AL776"/>
      <c r="AM776"/>
      <c r="AN776"/>
      <c r="AO776"/>
      <c r="AP776"/>
      <c r="AQ776"/>
      <c r="AR776"/>
      <c r="AS776"/>
      <c r="AT776"/>
      <c r="AU776"/>
      <c r="AV776"/>
      <c r="AW776"/>
      <c r="AX776"/>
      <c r="AY776"/>
      <c r="AZ776"/>
      <c r="BA776"/>
      <c r="BB776"/>
      <c r="BC776"/>
      <c r="BD776"/>
      <c r="BE776"/>
      <c r="BF776"/>
      <c r="BG776"/>
      <c r="BH776"/>
      <c r="BI776"/>
      <c r="BJ776"/>
      <c r="BK776"/>
      <c r="BL776"/>
      <c r="BM776"/>
      <c r="BN776"/>
      <c r="BO776"/>
      <c r="BP776"/>
      <c r="BQ776"/>
      <c r="BR776"/>
      <c r="BS776"/>
      <c r="BT776"/>
      <c r="BU776"/>
      <c r="BV776"/>
      <c r="BW776"/>
      <c r="BX776"/>
      <c r="BY776"/>
      <c r="BZ776"/>
      <c r="CA776"/>
      <c r="CB776"/>
      <c r="CC776"/>
      <c r="CD776"/>
      <c r="CE776"/>
      <c r="CF776"/>
      <c r="CG776"/>
      <c r="CH776"/>
      <c r="CI776"/>
      <c r="CJ776"/>
      <c r="CK776"/>
      <c r="CL776"/>
      <c r="CM776"/>
      <c r="CN776"/>
      <c r="CO776"/>
      <c r="CP776"/>
      <c r="CQ776"/>
      <c r="CR776"/>
      <c r="CS776"/>
      <c r="CT776"/>
      <c r="CU776"/>
      <c r="CV776"/>
      <c r="CW776"/>
      <c r="CX776"/>
      <c r="CY776"/>
      <c r="CZ776"/>
      <c r="DA776"/>
      <c r="DB776"/>
      <c r="DC776"/>
      <c r="DD776"/>
      <c r="DE776"/>
      <c r="DF776"/>
      <c r="DG776"/>
      <c r="DH776"/>
      <c r="DI776"/>
      <c r="DJ776"/>
      <c r="DK776"/>
      <c r="DL776"/>
      <c r="DM776"/>
      <c r="DN776"/>
      <c r="DO776"/>
      <c r="DP776"/>
      <c r="DQ776"/>
      <c r="DR776"/>
      <c r="DS776"/>
      <c r="DT776"/>
      <c r="DU776"/>
      <c r="DV776"/>
      <c r="DW776"/>
      <c r="DX776"/>
      <c r="DY776"/>
      <c r="DZ776"/>
      <c r="EA776"/>
      <c r="EB776"/>
      <c r="EC776"/>
      <c r="ED776"/>
      <c r="EE776"/>
      <c r="EF776"/>
      <c r="EG776"/>
      <c r="EH776"/>
      <c r="EI776"/>
      <c r="EJ776"/>
      <c r="EK776"/>
      <c r="EL776"/>
      <c r="EM776"/>
      <c r="EN776"/>
      <c r="EO776"/>
      <c r="EP776"/>
      <c r="EQ776"/>
      <c r="ER776"/>
      <c r="ES776"/>
      <c r="ET776"/>
      <c r="EU776"/>
      <c r="EV776"/>
      <c r="EW776"/>
      <c r="EX776"/>
      <c r="EY776"/>
      <c r="EZ776"/>
      <c r="FA776"/>
      <c r="FB776"/>
      <c r="FC776"/>
      <c r="FD776"/>
      <c r="FE776"/>
      <c r="FF776"/>
      <c r="FG776"/>
      <c r="FH776"/>
      <c r="FI776"/>
      <c r="FJ776"/>
      <c r="FK776"/>
      <c r="FL776"/>
      <c r="FM776"/>
      <c r="FN776"/>
      <c r="FO776"/>
      <c r="FP776"/>
      <c r="FQ776"/>
      <c r="FR776"/>
      <c r="FS776"/>
      <c r="FT776"/>
      <c r="FU776"/>
      <c r="FV776"/>
      <c r="FW776"/>
      <c r="FX776"/>
      <c r="FY776"/>
      <c r="FZ776"/>
      <c r="GA776"/>
      <c r="GB776"/>
      <c r="GC776"/>
      <c r="GD776"/>
      <c r="GE776"/>
      <c r="GF776"/>
      <c r="GG776"/>
      <c r="GH776"/>
      <c r="GI776"/>
      <c r="GJ776"/>
      <c r="GK776"/>
      <c r="GL776"/>
      <c r="GM776"/>
      <c r="GN776"/>
      <c r="GO776"/>
      <c r="GP776"/>
      <c r="GQ776"/>
      <c r="GR776"/>
      <c r="GS776"/>
      <c r="GT776"/>
      <c r="GU776"/>
      <c r="GV776"/>
      <c r="GW776"/>
      <c r="GX776"/>
      <c r="GY776"/>
      <c r="GZ776"/>
      <c r="HA776"/>
      <c r="HB776"/>
      <c r="HC776"/>
      <c r="HD776"/>
      <c r="HE776"/>
      <c r="HF776"/>
      <c r="HG776"/>
      <c r="HH776"/>
      <c r="HI776"/>
      <c r="HJ776"/>
      <c r="HK776"/>
      <c r="HL776"/>
      <c r="HM776"/>
      <c r="HN776"/>
      <c r="HO776"/>
      <c r="HP776"/>
      <c r="HQ776"/>
      <c r="HR776"/>
      <c r="HS776"/>
      <c r="HT776"/>
      <c r="HU776"/>
      <c r="HV776"/>
      <c r="HW776"/>
      <c r="HX776"/>
      <c r="HY776"/>
      <c r="HZ776"/>
      <c r="IA776"/>
      <c r="IB776"/>
      <c r="IC776"/>
      <c r="ID776"/>
      <c r="IE776"/>
      <c r="IF776"/>
      <c r="IG776"/>
      <c r="IH776"/>
      <c r="II776"/>
      <c r="IJ776"/>
      <c r="IK776"/>
      <c r="IL776"/>
      <c r="IM776"/>
      <c r="IN776"/>
      <c r="IO776"/>
      <c r="IP776"/>
      <c r="IQ776"/>
      <c r="IR776"/>
      <c r="IS776"/>
      <c r="IT776"/>
      <c r="IU776"/>
      <c r="IV776"/>
    </row>
    <row r="777" spans="1:256" ht="26.25" customHeight="1" x14ac:dyDescent="0.2">
      <c r="A777" s="137">
        <v>3</v>
      </c>
      <c r="B777" s="140" t="s">
        <v>1480</v>
      </c>
      <c r="C777" s="137">
        <v>2014</v>
      </c>
      <c r="D777" s="340">
        <v>1899</v>
      </c>
      <c r="E777"/>
      <c r="F777"/>
      <c r="G777"/>
      <c r="H777"/>
      <c r="I777"/>
      <c r="J777"/>
      <c r="K777"/>
      <c r="L777"/>
      <c r="M777"/>
      <c r="N777"/>
      <c r="O777"/>
      <c r="P777"/>
      <c r="Q777"/>
      <c r="R777"/>
      <c r="S777"/>
      <c r="T777"/>
      <c r="U777"/>
      <c r="V777"/>
      <c r="W777"/>
      <c r="X777"/>
      <c r="Y777"/>
      <c r="Z777"/>
      <c r="AA777"/>
      <c r="AB777"/>
      <c r="AC777"/>
      <c r="AD777"/>
      <c r="AE777"/>
      <c r="AF777"/>
      <c r="AG777"/>
      <c r="AH777"/>
      <c r="AI777"/>
      <c r="AJ777"/>
      <c r="AK777"/>
      <c r="AL777"/>
      <c r="AM777"/>
      <c r="AN777"/>
      <c r="AO777"/>
      <c r="AP777"/>
      <c r="AQ777"/>
      <c r="AR777"/>
      <c r="AS777"/>
      <c r="AT777"/>
      <c r="AU777"/>
      <c r="AV777"/>
      <c r="AW777"/>
      <c r="AX777"/>
      <c r="AY777"/>
      <c r="AZ777"/>
      <c r="BA777"/>
      <c r="BB777"/>
      <c r="BC777"/>
      <c r="BD777"/>
      <c r="BE777"/>
      <c r="BF777"/>
      <c r="BG777"/>
      <c r="BH777"/>
      <c r="BI777"/>
      <c r="BJ777"/>
      <c r="BK777"/>
      <c r="BL777"/>
      <c r="BM777"/>
      <c r="BN777"/>
      <c r="BO777"/>
      <c r="BP777"/>
      <c r="BQ777"/>
      <c r="BR777"/>
      <c r="BS777"/>
      <c r="BT777"/>
      <c r="BU777"/>
      <c r="BV777"/>
      <c r="BW777"/>
      <c r="BX777"/>
      <c r="BY777"/>
      <c r="BZ777"/>
      <c r="CA777"/>
      <c r="CB777"/>
      <c r="CC777"/>
      <c r="CD777"/>
      <c r="CE777"/>
      <c r="CF777"/>
      <c r="CG777"/>
      <c r="CH777"/>
      <c r="CI777"/>
      <c r="CJ777"/>
      <c r="CK777"/>
      <c r="CL777"/>
      <c r="CM777"/>
      <c r="CN777"/>
      <c r="CO777"/>
      <c r="CP777"/>
      <c r="CQ777"/>
      <c r="CR777"/>
      <c r="CS777"/>
      <c r="CT777"/>
      <c r="CU777"/>
      <c r="CV777"/>
      <c r="CW777"/>
      <c r="CX777"/>
      <c r="CY777"/>
      <c r="CZ777"/>
      <c r="DA777"/>
      <c r="DB777"/>
      <c r="DC777"/>
      <c r="DD777"/>
      <c r="DE777"/>
      <c r="DF777"/>
      <c r="DG777"/>
      <c r="DH777"/>
      <c r="DI777"/>
      <c r="DJ777"/>
      <c r="DK777"/>
      <c r="DL777"/>
      <c r="DM777"/>
      <c r="DN777"/>
      <c r="DO777"/>
      <c r="DP777"/>
      <c r="DQ777"/>
      <c r="DR777"/>
      <c r="DS777"/>
      <c r="DT777"/>
      <c r="DU777"/>
      <c r="DV777"/>
      <c r="DW777"/>
      <c r="DX777"/>
      <c r="DY777"/>
      <c r="DZ777"/>
      <c r="EA777"/>
      <c r="EB777"/>
      <c r="EC777"/>
      <c r="ED777"/>
      <c r="EE777"/>
      <c r="EF777"/>
      <c r="EG777"/>
      <c r="EH777"/>
      <c r="EI777"/>
      <c r="EJ777"/>
      <c r="EK777"/>
      <c r="EL777"/>
      <c r="EM777"/>
      <c r="EN777"/>
      <c r="EO777"/>
      <c r="EP777"/>
      <c r="EQ777"/>
      <c r="ER777"/>
      <c r="ES777"/>
      <c r="ET777"/>
      <c r="EU777"/>
      <c r="EV777"/>
      <c r="EW777"/>
      <c r="EX777"/>
      <c r="EY777"/>
      <c r="EZ777"/>
      <c r="FA777"/>
      <c r="FB777"/>
      <c r="FC777"/>
      <c r="FD777"/>
      <c r="FE777"/>
      <c r="FF777"/>
      <c r="FG777"/>
      <c r="FH777"/>
      <c r="FI777"/>
      <c r="FJ777"/>
      <c r="FK777"/>
      <c r="FL777"/>
      <c r="FM777"/>
      <c r="FN777"/>
      <c r="FO777"/>
      <c r="FP777"/>
      <c r="FQ777"/>
      <c r="FR777"/>
      <c r="FS777"/>
      <c r="FT777"/>
      <c r="FU777"/>
      <c r="FV777"/>
      <c r="FW777"/>
      <c r="FX777"/>
      <c r="FY777"/>
      <c r="FZ777"/>
      <c r="GA777"/>
      <c r="GB777"/>
      <c r="GC777"/>
      <c r="GD777"/>
      <c r="GE777"/>
      <c r="GF777"/>
      <c r="GG777"/>
      <c r="GH777"/>
      <c r="GI777"/>
      <c r="GJ777"/>
      <c r="GK777"/>
      <c r="GL777"/>
      <c r="GM777"/>
      <c r="GN777"/>
      <c r="GO777"/>
      <c r="GP777"/>
      <c r="GQ777"/>
      <c r="GR777"/>
      <c r="GS777"/>
      <c r="GT777"/>
      <c r="GU777"/>
      <c r="GV777"/>
      <c r="GW777"/>
      <c r="GX777"/>
      <c r="GY777"/>
      <c r="GZ777"/>
      <c r="HA777"/>
      <c r="HB777"/>
      <c r="HC777"/>
      <c r="HD777"/>
      <c r="HE777"/>
      <c r="HF777"/>
      <c r="HG777"/>
      <c r="HH777"/>
      <c r="HI777"/>
      <c r="HJ777"/>
      <c r="HK777"/>
      <c r="HL777"/>
      <c r="HM777"/>
      <c r="HN777"/>
      <c r="HO777"/>
      <c r="HP777"/>
      <c r="HQ777"/>
      <c r="HR777"/>
      <c r="HS777"/>
      <c r="HT777"/>
      <c r="HU777"/>
      <c r="HV777"/>
      <c r="HW777"/>
      <c r="HX777"/>
      <c r="HY777"/>
      <c r="HZ777"/>
      <c r="IA777"/>
      <c r="IB777"/>
      <c r="IC777"/>
      <c r="ID777"/>
      <c r="IE777"/>
      <c r="IF777"/>
      <c r="IG777"/>
      <c r="IH777"/>
      <c r="II777"/>
      <c r="IJ777"/>
      <c r="IK777"/>
      <c r="IL777"/>
      <c r="IM777"/>
      <c r="IN777"/>
      <c r="IO777"/>
      <c r="IP777"/>
      <c r="IQ777"/>
      <c r="IR777"/>
      <c r="IS777"/>
      <c r="IT777"/>
      <c r="IU777"/>
      <c r="IV777"/>
    </row>
    <row r="778" spans="1:256" ht="26.25" customHeight="1" x14ac:dyDescent="0.2">
      <c r="A778" s="137">
        <v>4</v>
      </c>
      <c r="B778" s="140" t="s">
        <v>1480</v>
      </c>
      <c r="C778" s="137">
        <v>2016</v>
      </c>
      <c r="D778" s="340">
        <v>18879</v>
      </c>
      <c r="E778"/>
      <c r="F778"/>
      <c r="G778"/>
      <c r="H778"/>
      <c r="I778"/>
      <c r="J778"/>
      <c r="K778"/>
      <c r="L778"/>
      <c r="M778"/>
      <c r="N778"/>
      <c r="O778"/>
      <c r="P778"/>
      <c r="Q778"/>
      <c r="R778"/>
      <c r="S778"/>
      <c r="T778"/>
      <c r="U778"/>
      <c r="V778"/>
      <c r="W778"/>
      <c r="X778"/>
      <c r="Y778"/>
      <c r="Z778"/>
      <c r="AA778"/>
      <c r="AB778"/>
      <c r="AC778"/>
      <c r="AD778"/>
      <c r="AE778"/>
      <c r="AF778"/>
      <c r="AG778"/>
      <c r="AH778"/>
      <c r="AI778"/>
      <c r="AJ778"/>
      <c r="AK778"/>
      <c r="AL778"/>
      <c r="AM778"/>
      <c r="AN778"/>
      <c r="AO778"/>
      <c r="AP778"/>
      <c r="AQ778"/>
      <c r="AR778"/>
      <c r="AS778"/>
      <c r="AT778"/>
      <c r="AU778"/>
      <c r="AV778"/>
      <c r="AW778"/>
      <c r="AX778"/>
      <c r="AY778"/>
      <c r="AZ778"/>
      <c r="BA778"/>
      <c r="BB778"/>
      <c r="BC778"/>
      <c r="BD778"/>
      <c r="BE778"/>
      <c r="BF778"/>
      <c r="BG778"/>
      <c r="BH778"/>
      <c r="BI778"/>
      <c r="BJ778"/>
      <c r="BK778"/>
      <c r="BL778"/>
      <c r="BM778"/>
      <c r="BN778"/>
      <c r="BO778"/>
      <c r="BP778"/>
      <c r="BQ778"/>
      <c r="BR778"/>
      <c r="BS778"/>
      <c r="BT778"/>
      <c r="BU778"/>
      <c r="BV778"/>
      <c r="BW778"/>
      <c r="BX778"/>
      <c r="BY778"/>
      <c r="BZ778"/>
      <c r="CA778"/>
      <c r="CB778"/>
      <c r="CC778"/>
      <c r="CD778"/>
      <c r="CE778"/>
      <c r="CF778"/>
      <c r="CG778"/>
      <c r="CH778"/>
      <c r="CI778"/>
      <c r="CJ778"/>
      <c r="CK778"/>
      <c r="CL778"/>
      <c r="CM778"/>
      <c r="CN778"/>
      <c r="CO778"/>
      <c r="CP778"/>
      <c r="CQ778"/>
      <c r="CR778"/>
      <c r="CS778"/>
      <c r="CT778"/>
      <c r="CU778"/>
      <c r="CV778"/>
      <c r="CW778"/>
      <c r="CX778"/>
      <c r="CY778"/>
      <c r="CZ778"/>
      <c r="DA778"/>
      <c r="DB778"/>
      <c r="DC778"/>
      <c r="DD778"/>
      <c r="DE778"/>
      <c r="DF778"/>
      <c r="DG778"/>
      <c r="DH778"/>
      <c r="DI778"/>
      <c r="DJ778"/>
      <c r="DK778"/>
      <c r="DL778"/>
      <c r="DM778"/>
      <c r="DN778"/>
      <c r="DO778"/>
      <c r="DP778"/>
      <c r="DQ778"/>
      <c r="DR778"/>
      <c r="DS778"/>
      <c r="DT778"/>
      <c r="DU778"/>
      <c r="DV778"/>
      <c r="DW778"/>
      <c r="DX778"/>
      <c r="DY778"/>
      <c r="DZ778"/>
      <c r="EA778"/>
      <c r="EB778"/>
      <c r="EC778"/>
      <c r="ED778"/>
      <c r="EE778"/>
      <c r="EF778"/>
      <c r="EG778"/>
      <c r="EH778"/>
      <c r="EI778"/>
      <c r="EJ778"/>
      <c r="EK778"/>
      <c r="EL778"/>
      <c r="EM778"/>
      <c r="EN778"/>
      <c r="EO778"/>
      <c r="EP778"/>
      <c r="EQ778"/>
      <c r="ER778"/>
      <c r="ES778"/>
      <c r="ET778"/>
      <c r="EU778"/>
      <c r="EV778"/>
      <c r="EW778"/>
      <c r="EX778"/>
      <c r="EY778"/>
      <c r="EZ778"/>
      <c r="FA778"/>
      <c r="FB778"/>
      <c r="FC778"/>
      <c r="FD778"/>
      <c r="FE778"/>
      <c r="FF778"/>
      <c r="FG778"/>
      <c r="FH778"/>
      <c r="FI778"/>
      <c r="FJ778"/>
      <c r="FK778"/>
      <c r="FL778"/>
      <c r="FM778"/>
      <c r="FN778"/>
      <c r="FO778"/>
      <c r="FP778"/>
      <c r="FQ778"/>
      <c r="FR778"/>
      <c r="FS778"/>
      <c r="FT778"/>
      <c r="FU778"/>
      <c r="FV778"/>
      <c r="FW778"/>
      <c r="FX778"/>
      <c r="FY778"/>
      <c r="FZ778"/>
      <c r="GA778"/>
      <c r="GB778"/>
      <c r="GC778"/>
      <c r="GD778"/>
      <c r="GE778"/>
      <c r="GF778"/>
      <c r="GG778"/>
      <c r="GH778"/>
      <c r="GI778"/>
      <c r="GJ778"/>
      <c r="GK778"/>
      <c r="GL778"/>
      <c r="GM778"/>
      <c r="GN778"/>
      <c r="GO778"/>
      <c r="GP778"/>
      <c r="GQ778"/>
      <c r="GR778"/>
      <c r="GS778"/>
      <c r="GT778"/>
      <c r="GU778"/>
      <c r="GV778"/>
      <c r="GW778"/>
      <c r="GX778"/>
      <c r="GY778"/>
      <c r="GZ778"/>
      <c r="HA778"/>
      <c r="HB778"/>
      <c r="HC778"/>
      <c r="HD778"/>
      <c r="HE778"/>
      <c r="HF778"/>
      <c r="HG778"/>
      <c r="HH778"/>
      <c r="HI778"/>
      <c r="HJ778"/>
      <c r="HK778"/>
      <c r="HL778"/>
      <c r="HM778"/>
      <c r="HN778"/>
      <c r="HO778"/>
      <c r="HP778"/>
      <c r="HQ778"/>
      <c r="HR778"/>
      <c r="HS778"/>
      <c r="HT778"/>
      <c r="HU778"/>
      <c r="HV778"/>
      <c r="HW778"/>
      <c r="HX778"/>
      <c r="HY778"/>
      <c r="HZ778"/>
      <c r="IA778"/>
      <c r="IB778"/>
      <c r="IC778"/>
      <c r="ID778"/>
      <c r="IE778"/>
      <c r="IF778"/>
      <c r="IG778"/>
      <c r="IH778"/>
      <c r="II778"/>
      <c r="IJ778"/>
      <c r="IK778"/>
      <c r="IL778"/>
      <c r="IM778"/>
      <c r="IN778"/>
      <c r="IO778"/>
      <c r="IP778"/>
      <c r="IQ778"/>
      <c r="IR778"/>
      <c r="IS778"/>
      <c r="IT778"/>
      <c r="IU778"/>
      <c r="IV778"/>
    </row>
    <row r="779" spans="1:256" ht="26.25" customHeight="1" x14ac:dyDescent="0.2">
      <c r="A779" s="137">
        <v>5</v>
      </c>
      <c r="B779" s="140" t="s">
        <v>1480</v>
      </c>
      <c r="C779" s="137">
        <v>2017</v>
      </c>
      <c r="D779" s="340">
        <v>2638</v>
      </c>
      <c r="E779"/>
      <c r="F779"/>
      <c r="G779"/>
      <c r="H779"/>
      <c r="I779"/>
      <c r="J779"/>
      <c r="K779"/>
      <c r="L779"/>
      <c r="M779"/>
      <c r="N779"/>
      <c r="O779"/>
      <c r="P779"/>
      <c r="Q779"/>
      <c r="R779"/>
      <c r="S779"/>
      <c r="T779"/>
      <c r="U779"/>
      <c r="V779"/>
      <c r="W779"/>
      <c r="X779"/>
      <c r="Y779"/>
      <c r="Z779"/>
      <c r="AA779"/>
      <c r="AB779"/>
      <c r="AC779"/>
      <c r="AD779"/>
      <c r="AE779"/>
      <c r="AF779"/>
      <c r="AG779"/>
      <c r="AH779"/>
      <c r="AI779"/>
      <c r="AJ779"/>
      <c r="AK779"/>
      <c r="AL779"/>
      <c r="AM779"/>
      <c r="AN779"/>
      <c r="AO779"/>
      <c r="AP779"/>
      <c r="AQ779"/>
      <c r="AR779"/>
      <c r="AS779"/>
      <c r="AT779"/>
      <c r="AU779"/>
      <c r="AV779"/>
      <c r="AW779"/>
      <c r="AX779"/>
      <c r="AY779"/>
      <c r="AZ779"/>
      <c r="BA779"/>
      <c r="BB779"/>
      <c r="BC779"/>
      <c r="BD779"/>
      <c r="BE779"/>
      <c r="BF779"/>
      <c r="BG779"/>
      <c r="BH779"/>
      <c r="BI779"/>
      <c r="BJ779"/>
      <c r="BK779"/>
      <c r="BL779"/>
      <c r="BM779"/>
      <c r="BN779"/>
      <c r="BO779"/>
      <c r="BP779"/>
      <c r="BQ779"/>
      <c r="BR779"/>
      <c r="BS779"/>
      <c r="BT779"/>
      <c r="BU779"/>
      <c r="BV779"/>
      <c r="BW779"/>
      <c r="BX779"/>
      <c r="BY779"/>
      <c r="BZ779"/>
      <c r="CA779"/>
      <c r="CB779"/>
      <c r="CC779"/>
      <c r="CD779"/>
      <c r="CE779"/>
      <c r="CF779"/>
      <c r="CG779"/>
      <c r="CH779"/>
      <c r="CI779"/>
      <c r="CJ779"/>
      <c r="CK779"/>
      <c r="CL779"/>
      <c r="CM779"/>
      <c r="CN779"/>
      <c r="CO779"/>
      <c r="CP779"/>
      <c r="CQ779"/>
      <c r="CR779"/>
      <c r="CS779"/>
      <c r="CT779"/>
      <c r="CU779"/>
      <c r="CV779"/>
      <c r="CW779"/>
      <c r="CX779"/>
      <c r="CY779"/>
      <c r="CZ779"/>
      <c r="DA779"/>
      <c r="DB779"/>
      <c r="DC779"/>
      <c r="DD779"/>
      <c r="DE779"/>
      <c r="DF779"/>
      <c r="DG779"/>
      <c r="DH779"/>
      <c r="DI779"/>
      <c r="DJ779"/>
      <c r="DK779"/>
      <c r="DL779"/>
      <c r="DM779"/>
      <c r="DN779"/>
      <c r="DO779"/>
      <c r="DP779"/>
      <c r="DQ779"/>
      <c r="DR779"/>
      <c r="DS779"/>
      <c r="DT779"/>
      <c r="DU779"/>
      <c r="DV779"/>
      <c r="DW779"/>
      <c r="DX779"/>
      <c r="DY779"/>
      <c r="DZ779"/>
      <c r="EA779"/>
      <c r="EB779"/>
      <c r="EC779"/>
      <c r="ED779"/>
      <c r="EE779"/>
      <c r="EF779"/>
      <c r="EG779"/>
      <c r="EH779"/>
      <c r="EI779"/>
      <c r="EJ779"/>
      <c r="EK779"/>
      <c r="EL779"/>
      <c r="EM779"/>
      <c r="EN779"/>
      <c r="EO779"/>
      <c r="EP779"/>
      <c r="EQ779"/>
      <c r="ER779"/>
      <c r="ES779"/>
      <c r="ET779"/>
      <c r="EU779"/>
      <c r="EV779"/>
      <c r="EW779"/>
      <c r="EX779"/>
      <c r="EY779"/>
      <c r="EZ779"/>
      <c r="FA779"/>
      <c r="FB779"/>
      <c r="FC779"/>
      <c r="FD779"/>
      <c r="FE779"/>
      <c r="FF779"/>
      <c r="FG779"/>
      <c r="FH779"/>
      <c r="FI779"/>
      <c r="FJ779"/>
      <c r="FK779"/>
      <c r="FL779"/>
      <c r="FM779"/>
      <c r="FN779"/>
      <c r="FO779"/>
      <c r="FP779"/>
      <c r="FQ779"/>
      <c r="FR779"/>
      <c r="FS779"/>
      <c r="FT779"/>
      <c r="FU779"/>
      <c r="FV779"/>
      <c r="FW779"/>
      <c r="FX779"/>
      <c r="FY779"/>
      <c r="FZ779"/>
      <c r="GA779"/>
      <c r="GB779"/>
      <c r="GC779"/>
      <c r="GD779"/>
      <c r="GE779"/>
      <c r="GF779"/>
      <c r="GG779"/>
      <c r="GH779"/>
      <c r="GI779"/>
      <c r="GJ779"/>
      <c r="GK779"/>
      <c r="GL779"/>
      <c r="GM779"/>
      <c r="GN779"/>
      <c r="GO779"/>
      <c r="GP779"/>
      <c r="GQ779"/>
      <c r="GR779"/>
      <c r="GS779"/>
      <c r="GT779"/>
      <c r="GU779"/>
      <c r="GV779"/>
      <c r="GW779"/>
      <c r="GX779"/>
      <c r="GY779"/>
      <c r="GZ779"/>
      <c r="HA779"/>
      <c r="HB779"/>
      <c r="HC779"/>
      <c r="HD779"/>
      <c r="HE779"/>
      <c r="HF779"/>
      <c r="HG779"/>
      <c r="HH779"/>
      <c r="HI779"/>
      <c r="HJ779"/>
      <c r="HK779"/>
      <c r="HL779"/>
      <c r="HM779"/>
      <c r="HN779"/>
      <c r="HO779"/>
      <c r="HP779"/>
      <c r="HQ779"/>
      <c r="HR779"/>
      <c r="HS779"/>
      <c r="HT779"/>
      <c r="HU779"/>
      <c r="HV779"/>
      <c r="HW779"/>
      <c r="HX779"/>
      <c r="HY779"/>
      <c r="HZ779"/>
      <c r="IA779"/>
      <c r="IB779"/>
      <c r="IC779"/>
      <c r="ID779"/>
      <c r="IE779"/>
      <c r="IF779"/>
      <c r="IG779"/>
      <c r="IH779"/>
      <c r="II779"/>
      <c r="IJ779"/>
      <c r="IK779"/>
      <c r="IL779"/>
      <c r="IM779"/>
      <c r="IN779"/>
      <c r="IO779"/>
      <c r="IP779"/>
      <c r="IQ779"/>
      <c r="IR779"/>
      <c r="IS779"/>
      <c r="IT779"/>
      <c r="IU779"/>
      <c r="IV779"/>
    </row>
    <row r="780" spans="1:256" ht="26.25" customHeight="1" x14ac:dyDescent="0.2">
      <c r="A780" s="137">
        <v>6</v>
      </c>
      <c r="B780" s="140" t="s">
        <v>1434</v>
      </c>
      <c r="C780" s="137">
        <v>2017</v>
      </c>
      <c r="D780" s="340">
        <v>3690</v>
      </c>
      <c r="E780"/>
      <c r="F780"/>
      <c r="G780"/>
      <c r="H780"/>
      <c r="I780"/>
      <c r="J780"/>
      <c r="K780"/>
      <c r="L780"/>
      <c r="M780"/>
      <c r="N780"/>
      <c r="O780"/>
      <c r="P780"/>
      <c r="Q780"/>
      <c r="R780"/>
      <c r="S780"/>
      <c r="T780"/>
      <c r="U780"/>
      <c r="V780"/>
      <c r="W780"/>
      <c r="X780"/>
      <c r="Y780"/>
      <c r="Z780"/>
      <c r="AA780"/>
      <c r="AB780"/>
      <c r="AC780"/>
      <c r="AD780"/>
      <c r="AE780"/>
      <c r="AF780"/>
      <c r="AG780"/>
      <c r="AH780"/>
      <c r="AI780"/>
      <c r="AJ780"/>
      <c r="AK780"/>
      <c r="AL780"/>
      <c r="AM780"/>
      <c r="AN780"/>
      <c r="AO780"/>
      <c r="AP780"/>
      <c r="AQ780"/>
      <c r="AR780"/>
      <c r="AS780"/>
      <c r="AT780"/>
      <c r="AU780"/>
      <c r="AV780"/>
      <c r="AW780"/>
      <c r="AX780"/>
      <c r="AY780"/>
      <c r="AZ780"/>
      <c r="BA780"/>
      <c r="BB780"/>
      <c r="BC780"/>
      <c r="BD780"/>
      <c r="BE780"/>
      <c r="BF780"/>
      <c r="BG780"/>
      <c r="BH780"/>
      <c r="BI780"/>
      <c r="BJ780"/>
      <c r="BK780"/>
      <c r="BL780"/>
      <c r="BM780"/>
      <c r="BN780"/>
      <c r="BO780"/>
      <c r="BP780"/>
      <c r="BQ780"/>
      <c r="BR780"/>
      <c r="BS780"/>
      <c r="BT780"/>
      <c r="BU780"/>
      <c r="BV780"/>
      <c r="BW780"/>
      <c r="BX780"/>
      <c r="BY780"/>
      <c r="BZ780"/>
      <c r="CA780"/>
      <c r="CB780"/>
      <c r="CC780"/>
      <c r="CD780"/>
      <c r="CE780"/>
      <c r="CF780"/>
      <c r="CG780"/>
      <c r="CH780"/>
      <c r="CI780"/>
      <c r="CJ780"/>
      <c r="CK780"/>
      <c r="CL780"/>
      <c r="CM780"/>
      <c r="CN780"/>
      <c r="CO780"/>
      <c r="CP780"/>
      <c r="CQ780"/>
      <c r="CR780"/>
      <c r="CS780"/>
      <c r="CT780"/>
      <c r="CU780"/>
      <c r="CV780"/>
      <c r="CW780"/>
      <c r="CX780"/>
      <c r="CY780"/>
      <c r="CZ780"/>
      <c r="DA780"/>
      <c r="DB780"/>
      <c r="DC780"/>
      <c r="DD780"/>
      <c r="DE780"/>
      <c r="DF780"/>
      <c r="DG780"/>
      <c r="DH780"/>
      <c r="DI780"/>
      <c r="DJ780"/>
      <c r="DK780"/>
      <c r="DL780"/>
      <c r="DM780"/>
      <c r="DN780"/>
      <c r="DO780"/>
      <c r="DP780"/>
      <c r="DQ780"/>
      <c r="DR780"/>
      <c r="DS780"/>
      <c r="DT780"/>
      <c r="DU780"/>
      <c r="DV780"/>
      <c r="DW780"/>
      <c r="DX780"/>
      <c r="DY780"/>
      <c r="DZ780"/>
      <c r="EA780"/>
      <c r="EB780"/>
      <c r="EC780"/>
      <c r="ED780"/>
      <c r="EE780"/>
      <c r="EF780"/>
      <c r="EG780"/>
      <c r="EH780"/>
      <c r="EI780"/>
      <c r="EJ780"/>
      <c r="EK780"/>
      <c r="EL780"/>
      <c r="EM780"/>
      <c r="EN780"/>
      <c r="EO780"/>
      <c r="EP780"/>
      <c r="EQ780"/>
      <c r="ER780"/>
      <c r="ES780"/>
      <c r="ET780"/>
      <c r="EU780"/>
      <c r="EV780"/>
      <c r="EW780"/>
      <c r="EX780"/>
      <c r="EY780"/>
      <c r="EZ780"/>
      <c r="FA780"/>
      <c r="FB780"/>
      <c r="FC780"/>
      <c r="FD780"/>
      <c r="FE780"/>
      <c r="FF780"/>
      <c r="FG780"/>
      <c r="FH780"/>
      <c r="FI780"/>
      <c r="FJ780"/>
      <c r="FK780"/>
      <c r="FL780"/>
      <c r="FM780"/>
      <c r="FN780"/>
      <c r="FO780"/>
      <c r="FP780"/>
      <c r="FQ780"/>
      <c r="FR780"/>
      <c r="FS780"/>
      <c r="FT780"/>
      <c r="FU780"/>
      <c r="FV780"/>
      <c r="FW780"/>
      <c r="FX780"/>
      <c r="FY780"/>
      <c r="FZ780"/>
      <c r="GA780"/>
      <c r="GB780"/>
      <c r="GC780"/>
      <c r="GD780"/>
      <c r="GE780"/>
      <c r="GF780"/>
      <c r="GG780"/>
      <c r="GH780"/>
      <c r="GI780"/>
      <c r="GJ780"/>
      <c r="GK780"/>
      <c r="GL780"/>
      <c r="GM780"/>
      <c r="GN780"/>
      <c r="GO780"/>
      <c r="GP780"/>
      <c r="GQ780"/>
      <c r="GR780"/>
      <c r="GS780"/>
      <c r="GT780"/>
      <c r="GU780"/>
      <c r="GV780"/>
      <c r="GW780"/>
      <c r="GX780"/>
      <c r="GY780"/>
      <c r="GZ780"/>
      <c r="HA780"/>
      <c r="HB780"/>
      <c r="HC780"/>
      <c r="HD780"/>
      <c r="HE780"/>
      <c r="HF780"/>
      <c r="HG780"/>
      <c r="HH780"/>
      <c r="HI780"/>
      <c r="HJ780"/>
      <c r="HK780"/>
      <c r="HL780"/>
      <c r="HM780"/>
      <c r="HN780"/>
      <c r="HO780"/>
      <c r="HP780"/>
      <c r="HQ780"/>
      <c r="HR780"/>
      <c r="HS780"/>
      <c r="HT780"/>
      <c r="HU780"/>
      <c r="HV780"/>
      <c r="HW780"/>
      <c r="HX780"/>
      <c r="HY780"/>
      <c r="HZ780"/>
      <c r="IA780"/>
      <c r="IB780"/>
      <c r="IC780"/>
      <c r="ID780"/>
      <c r="IE780"/>
      <c r="IF780"/>
      <c r="IG780"/>
      <c r="IH780"/>
      <c r="II780"/>
      <c r="IJ780"/>
      <c r="IK780"/>
      <c r="IL780"/>
      <c r="IM780"/>
      <c r="IN780"/>
      <c r="IO780"/>
      <c r="IP780"/>
      <c r="IQ780"/>
      <c r="IR780"/>
      <c r="IS780"/>
      <c r="IT780"/>
      <c r="IU780"/>
      <c r="IV780"/>
    </row>
    <row r="781" spans="1:256" ht="26.25" customHeight="1" x14ac:dyDescent="0.2">
      <c r="A781" s="137">
        <v>7</v>
      </c>
      <c r="B781" s="140" t="s">
        <v>1481</v>
      </c>
      <c r="C781" s="137">
        <v>2013</v>
      </c>
      <c r="D781" s="340">
        <v>570</v>
      </c>
      <c r="E781"/>
      <c r="F781"/>
      <c r="G781"/>
      <c r="H781"/>
      <c r="I781"/>
      <c r="J781"/>
      <c r="K781"/>
      <c r="L781"/>
      <c r="M781"/>
      <c r="N781"/>
      <c r="O781"/>
      <c r="P781"/>
      <c r="Q781"/>
      <c r="R781"/>
      <c r="S781"/>
      <c r="T781"/>
      <c r="U781"/>
      <c r="V781"/>
      <c r="W781"/>
      <c r="X781"/>
      <c r="Y781"/>
      <c r="Z781"/>
      <c r="AA781"/>
      <c r="AB781"/>
      <c r="AC781"/>
      <c r="AD781"/>
      <c r="AE781"/>
      <c r="AF781"/>
      <c r="AG781"/>
      <c r="AH781"/>
      <c r="AI781"/>
      <c r="AJ781"/>
      <c r="AK781"/>
      <c r="AL781"/>
      <c r="AM781"/>
      <c r="AN781"/>
      <c r="AO781"/>
      <c r="AP781"/>
      <c r="AQ781"/>
      <c r="AR781"/>
      <c r="AS781"/>
      <c r="AT781"/>
      <c r="AU781"/>
      <c r="AV781"/>
      <c r="AW781"/>
      <c r="AX781"/>
      <c r="AY781"/>
      <c r="AZ781"/>
      <c r="BA781"/>
      <c r="BB781"/>
      <c r="BC781"/>
      <c r="BD781"/>
      <c r="BE781"/>
      <c r="BF781"/>
      <c r="BG781"/>
      <c r="BH781"/>
      <c r="BI781"/>
      <c r="BJ781"/>
      <c r="BK781"/>
      <c r="BL781"/>
      <c r="BM781"/>
      <c r="BN781"/>
      <c r="BO781"/>
      <c r="BP781"/>
      <c r="BQ781"/>
      <c r="BR781"/>
      <c r="BS781"/>
      <c r="BT781"/>
      <c r="BU781"/>
      <c r="BV781"/>
      <c r="BW781"/>
      <c r="BX781"/>
      <c r="BY781"/>
      <c r="BZ781"/>
      <c r="CA781"/>
      <c r="CB781"/>
      <c r="CC781"/>
      <c r="CD781"/>
      <c r="CE781"/>
      <c r="CF781"/>
      <c r="CG781"/>
      <c r="CH781"/>
      <c r="CI781"/>
      <c r="CJ781"/>
      <c r="CK781"/>
      <c r="CL781"/>
      <c r="CM781"/>
      <c r="CN781"/>
      <c r="CO781"/>
      <c r="CP781"/>
      <c r="CQ781"/>
      <c r="CR781"/>
      <c r="CS781"/>
      <c r="CT781"/>
      <c r="CU781"/>
      <c r="CV781"/>
      <c r="CW781"/>
      <c r="CX781"/>
      <c r="CY781"/>
      <c r="CZ781"/>
      <c r="DA781"/>
      <c r="DB781"/>
      <c r="DC781"/>
      <c r="DD781"/>
      <c r="DE781"/>
      <c r="DF781"/>
      <c r="DG781"/>
      <c r="DH781"/>
      <c r="DI781"/>
      <c r="DJ781"/>
      <c r="DK781"/>
      <c r="DL781"/>
      <c r="DM781"/>
      <c r="DN781"/>
      <c r="DO781"/>
      <c r="DP781"/>
      <c r="DQ781"/>
      <c r="DR781"/>
      <c r="DS781"/>
      <c r="DT781"/>
      <c r="DU781"/>
      <c r="DV781"/>
      <c r="DW781"/>
      <c r="DX781"/>
      <c r="DY781"/>
      <c r="DZ781"/>
      <c r="EA781"/>
      <c r="EB781"/>
      <c r="EC781"/>
      <c r="ED781"/>
      <c r="EE781"/>
      <c r="EF781"/>
      <c r="EG781"/>
      <c r="EH781"/>
      <c r="EI781"/>
      <c r="EJ781"/>
      <c r="EK781"/>
      <c r="EL781"/>
      <c r="EM781"/>
      <c r="EN781"/>
      <c r="EO781"/>
      <c r="EP781"/>
      <c r="EQ781"/>
      <c r="ER781"/>
      <c r="ES781"/>
      <c r="ET781"/>
      <c r="EU781"/>
      <c r="EV781"/>
      <c r="EW781"/>
      <c r="EX781"/>
      <c r="EY781"/>
      <c r="EZ781"/>
      <c r="FA781"/>
      <c r="FB781"/>
      <c r="FC781"/>
      <c r="FD781"/>
      <c r="FE781"/>
      <c r="FF781"/>
      <c r="FG781"/>
      <c r="FH781"/>
      <c r="FI781"/>
      <c r="FJ781"/>
      <c r="FK781"/>
      <c r="FL781"/>
      <c r="FM781"/>
      <c r="FN781"/>
      <c r="FO781"/>
      <c r="FP781"/>
      <c r="FQ781"/>
      <c r="FR781"/>
      <c r="FS781"/>
      <c r="FT781"/>
      <c r="FU781"/>
      <c r="FV781"/>
      <c r="FW781"/>
      <c r="FX781"/>
      <c r="FY781"/>
      <c r="FZ781"/>
      <c r="GA781"/>
      <c r="GB781"/>
      <c r="GC781"/>
      <c r="GD781"/>
      <c r="GE781"/>
      <c r="GF781"/>
      <c r="GG781"/>
      <c r="GH781"/>
      <c r="GI781"/>
      <c r="GJ781"/>
      <c r="GK781"/>
      <c r="GL781"/>
      <c r="GM781"/>
      <c r="GN781"/>
      <c r="GO781"/>
      <c r="GP781"/>
      <c r="GQ781"/>
      <c r="GR781"/>
      <c r="GS781"/>
      <c r="GT781"/>
      <c r="GU781"/>
      <c r="GV781"/>
      <c r="GW781"/>
      <c r="GX781"/>
      <c r="GY781"/>
      <c r="GZ781"/>
      <c r="HA781"/>
      <c r="HB781"/>
      <c r="HC781"/>
      <c r="HD781"/>
      <c r="HE781"/>
      <c r="HF781"/>
      <c r="HG781"/>
      <c r="HH781"/>
      <c r="HI781"/>
      <c r="HJ781"/>
      <c r="HK781"/>
      <c r="HL781"/>
      <c r="HM781"/>
      <c r="HN781"/>
      <c r="HO781"/>
      <c r="HP781"/>
      <c r="HQ781"/>
      <c r="HR781"/>
      <c r="HS781"/>
      <c r="HT781"/>
      <c r="HU781"/>
      <c r="HV781"/>
      <c r="HW781"/>
      <c r="HX781"/>
      <c r="HY781"/>
      <c r="HZ781"/>
      <c r="IA781"/>
      <c r="IB781"/>
      <c r="IC781"/>
      <c r="ID781"/>
      <c r="IE781"/>
      <c r="IF781"/>
      <c r="IG781"/>
      <c r="IH781"/>
      <c r="II781"/>
      <c r="IJ781"/>
      <c r="IK781"/>
      <c r="IL781"/>
      <c r="IM781"/>
      <c r="IN781"/>
      <c r="IO781"/>
      <c r="IP781"/>
      <c r="IQ781"/>
      <c r="IR781"/>
      <c r="IS781"/>
      <c r="IT781"/>
      <c r="IU781"/>
      <c r="IV781"/>
    </row>
    <row r="782" spans="1:256" ht="26.25" customHeight="1" x14ac:dyDescent="0.2">
      <c r="A782" s="137">
        <v>8</v>
      </c>
      <c r="B782" s="140" t="s">
        <v>1424</v>
      </c>
      <c r="C782" s="137">
        <v>2014</v>
      </c>
      <c r="D782" s="340">
        <v>351.2</v>
      </c>
      <c r="E782"/>
      <c r="F782"/>
      <c r="G782"/>
      <c r="H782"/>
      <c r="I782"/>
      <c r="J782"/>
      <c r="K782"/>
      <c r="L782"/>
      <c r="M782"/>
      <c r="N782"/>
      <c r="O782"/>
      <c r="P782"/>
      <c r="Q782"/>
      <c r="R782"/>
      <c r="S782"/>
      <c r="T782"/>
      <c r="U782"/>
      <c r="V782"/>
      <c r="W782"/>
      <c r="X782"/>
      <c r="Y782"/>
      <c r="Z782"/>
      <c r="AA782"/>
      <c r="AB782"/>
      <c r="AC782"/>
      <c r="AD782"/>
      <c r="AE782"/>
      <c r="AF782"/>
      <c r="AG782"/>
      <c r="AH782"/>
      <c r="AI782"/>
      <c r="AJ782"/>
      <c r="AK782"/>
      <c r="AL782"/>
      <c r="AM782"/>
      <c r="AN782"/>
      <c r="AO782"/>
      <c r="AP782"/>
      <c r="AQ782"/>
      <c r="AR782"/>
      <c r="AS782"/>
      <c r="AT782"/>
      <c r="AU782"/>
      <c r="AV782"/>
      <c r="AW782"/>
      <c r="AX782"/>
      <c r="AY782"/>
      <c r="AZ782"/>
      <c r="BA782"/>
      <c r="BB782"/>
      <c r="BC782"/>
      <c r="BD782"/>
      <c r="BE782"/>
      <c r="BF782"/>
      <c r="BG782"/>
      <c r="BH782"/>
      <c r="BI782"/>
      <c r="BJ782"/>
      <c r="BK782"/>
      <c r="BL782"/>
      <c r="BM782"/>
      <c r="BN782"/>
      <c r="BO782"/>
      <c r="BP782"/>
      <c r="BQ782"/>
      <c r="BR782"/>
      <c r="BS782"/>
      <c r="BT782"/>
      <c r="BU782"/>
      <c r="BV782"/>
      <c r="BW782"/>
      <c r="BX782"/>
      <c r="BY782"/>
      <c r="BZ782"/>
      <c r="CA782"/>
      <c r="CB782"/>
      <c r="CC782"/>
      <c r="CD782"/>
      <c r="CE782"/>
      <c r="CF782"/>
      <c r="CG782"/>
      <c r="CH782"/>
      <c r="CI782"/>
      <c r="CJ782"/>
      <c r="CK782"/>
      <c r="CL782"/>
      <c r="CM782"/>
      <c r="CN782"/>
      <c r="CO782"/>
      <c r="CP782"/>
      <c r="CQ782"/>
      <c r="CR782"/>
      <c r="CS782"/>
      <c r="CT782"/>
      <c r="CU782"/>
      <c r="CV782"/>
      <c r="CW782"/>
      <c r="CX782"/>
      <c r="CY782"/>
      <c r="CZ782"/>
      <c r="DA782"/>
      <c r="DB782"/>
      <c r="DC782"/>
      <c r="DD782"/>
      <c r="DE782"/>
      <c r="DF782"/>
      <c r="DG782"/>
      <c r="DH782"/>
      <c r="DI782"/>
      <c r="DJ782"/>
      <c r="DK782"/>
      <c r="DL782"/>
      <c r="DM782"/>
      <c r="DN782"/>
      <c r="DO782"/>
      <c r="DP782"/>
      <c r="DQ782"/>
      <c r="DR782"/>
      <c r="DS782"/>
      <c r="DT782"/>
      <c r="DU782"/>
      <c r="DV782"/>
      <c r="DW782"/>
      <c r="DX782"/>
      <c r="DY782"/>
      <c r="DZ782"/>
      <c r="EA782"/>
      <c r="EB782"/>
      <c r="EC782"/>
      <c r="ED782"/>
      <c r="EE782"/>
      <c r="EF782"/>
      <c r="EG782"/>
      <c r="EH782"/>
      <c r="EI782"/>
      <c r="EJ782"/>
      <c r="EK782"/>
      <c r="EL782"/>
      <c r="EM782"/>
      <c r="EN782"/>
      <c r="EO782"/>
      <c r="EP782"/>
      <c r="EQ782"/>
      <c r="ER782"/>
      <c r="ES782"/>
      <c r="ET782"/>
      <c r="EU782"/>
      <c r="EV782"/>
      <c r="EW782"/>
      <c r="EX782"/>
      <c r="EY782"/>
      <c r="EZ782"/>
      <c r="FA782"/>
      <c r="FB782"/>
      <c r="FC782"/>
      <c r="FD782"/>
      <c r="FE782"/>
      <c r="FF782"/>
      <c r="FG782"/>
      <c r="FH782"/>
      <c r="FI782"/>
      <c r="FJ782"/>
      <c r="FK782"/>
      <c r="FL782"/>
      <c r="FM782"/>
      <c r="FN782"/>
      <c r="FO782"/>
      <c r="FP782"/>
      <c r="FQ782"/>
      <c r="FR782"/>
      <c r="FS782"/>
      <c r="FT782"/>
      <c r="FU782"/>
      <c r="FV782"/>
      <c r="FW782"/>
      <c r="FX782"/>
      <c r="FY782"/>
      <c r="FZ782"/>
      <c r="GA782"/>
      <c r="GB782"/>
      <c r="GC782"/>
      <c r="GD782"/>
      <c r="GE782"/>
      <c r="GF782"/>
      <c r="GG782"/>
      <c r="GH782"/>
      <c r="GI782"/>
      <c r="GJ782"/>
      <c r="GK782"/>
      <c r="GL782"/>
      <c r="GM782"/>
      <c r="GN782"/>
      <c r="GO782"/>
      <c r="GP782"/>
      <c r="GQ782"/>
      <c r="GR782"/>
      <c r="GS782"/>
      <c r="GT782"/>
      <c r="GU782"/>
      <c r="GV782"/>
      <c r="GW782"/>
      <c r="GX782"/>
      <c r="GY782"/>
      <c r="GZ782"/>
      <c r="HA782"/>
      <c r="HB782"/>
      <c r="HC782"/>
      <c r="HD782"/>
      <c r="HE782"/>
      <c r="HF782"/>
      <c r="HG782"/>
      <c r="HH782"/>
      <c r="HI782"/>
      <c r="HJ782"/>
      <c r="HK782"/>
      <c r="HL782"/>
      <c r="HM782"/>
      <c r="HN782"/>
      <c r="HO782"/>
      <c r="HP782"/>
      <c r="HQ782"/>
      <c r="HR782"/>
      <c r="HS782"/>
      <c r="HT782"/>
      <c r="HU782"/>
      <c r="HV782"/>
      <c r="HW782"/>
      <c r="HX782"/>
      <c r="HY782"/>
      <c r="HZ782"/>
      <c r="IA782"/>
      <c r="IB782"/>
      <c r="IC782"/>
      <c r="ID782"/>
      <c r="IE782"/>
      <c r="IF782"/>
      <c r="IG782"/>
      <c r="IH782"/>
      <c r="II782"/>
      <c r="IJ782"/>
      <c r="IK782"/>
      <c r="IL782"/>
      <c r="IM782"/>
      <c r="IN782"/>
      <c r="IO782"/>
      <c r="IP782"/>
      <c r="IQ782"/>
      <c r="IR782"/>
      <c r="IS782"/>
      <c r="IT782"/>
      <c r="IU782"/>
      <c r="IV782"/>
    </row>
    <row r="783" spans="1:256" ht="26.25" customHeight="1" x14ac:dyDescent="0.2">
      <c r="A783" s="137">
        <v>9</v>
      </c>
      <c r="B783" s="140" t="s">
        <v>1425</v>
      </c>
      <c r="C783" s="137">
        <v>2015</v>
      </c>
      <c r="D783" s="340">
        <v>1630</v>
      </c>
      <c r="E783"/>
      <c r="F783"/>
      <c r="G783"/>
      <c r="H783"/>
      <c r="I783"/>
      <c r="J783"/>
      <c r="K783"/>
      <c r="L783"/>
      <c r="M783"/>
      <c r="N783"/>
      <c r="O783"/>
      <c r="P783"/>
      <c r="Q783"/>
      <c r="R783"/>
      <c r="S783"/>
      <c r="T783"/>
      <c r="U783"/>
      <c r="V783"/>
      <c r="W783"/>
      <c r="X783"/>
      <c r="Y783"/>
      <c r="Z783"/>
      <c r="AA783"/>
      <c r="AB783"/>
      <c r="AC783"/>
      <c r="AD783"/>
      <c r="AE783"/>
      <c r="AF783"/>
      <c r="AG783"/>
      <c r="AH783"/>
      <c r="AI783"/>
      <c r="AJ783"/>
      <c r="AK783"/>
      <c r="AL783"/>
      <c r="AM783"/>
      <c r="AN783"/>
      <c r="AO783"/>
      <c r="AP783"/>
      <c r="AQ783"/>
      <c r="AR783"/>
      <c r="AS783"/>
      <c r="AT783"/>
      <c r="AU783"/>
      <c r="AV783"/>
      <c r="AW783"/>
      <c r="AX783"/>
      <c r="AY783"/>
      <c r="AZ783"/>
      <c r="BA783"/>
      <c r="BB783"/>
      <c r="BC783"/>
      <c r="BD783"/>
      <c r="BE783"/>
      <c r="BF783"/>
      <c r="BG783"/>
      <c r="BH783"/>
      <c r="BI783"/>
      <c r="BJ783"/>
      <c r="BK783"/>
      <c r="BL783"/>
      <c r="BM783"/>
      <c r="BN783"/>
      <c r="BO783"/>
      <c r="BP783"/>
      <c r="BQ783"/>
      <c r="BR783"/>
      <c r="BS783"/>
      <c r="BT783"/>
      <c r="BU783"/>
      <c r="BV783"/>
      <c r="BW783"/>
      <c r="BX783"/>
      <c r="BY783"/>
      <c r="BZ783"/>
      <c r="CA783"/>
      <c r="CB783"/>
      <c r="CC783"/>
      <c r="CD783"/>
      <c r="CE783"/>
      <c r="CF783"/>
      <c r="CG783"/>
      <c r="CH783"/>
      <c r="CI783"/>
      <c r="CJ783"/>
      <c r="CK783"/>
      <c r="CL783"/>
      <c r="CM783"/>
      <c r="CN783"/>
      <c r="CO783"/>
      <c r="CP783"/>
      <c r="CQ783"/>
      <c r="CR783"/>
      <c r="CS783"/>
      <c r="CT783"/>
      <c r="CU783"/>
      <c r="CV783"/>
      <c r="CW783"/>
      <c r="CX783"/>
      <c r="CY783"/>
      <c r="CZ783"/>
      <c r="DA783"/>
      <c r="DB783"/>
      <c r="DC783"/>
      <c r="DD783"/>
      <c r="DE783"/>
      <c r="DF783"/>
      <c r="DG783"/>
      <c r="DH783"/>
      <c r="DI783"/>
      <c r="DJ783"/>
      <c r="DK783"/>
      <c r="DL783"/>
      <c r="DM783"/>
      <c r="DN783"/>
      <c r="DO783"/>
      <c r="DP783"/>
      <c r="DQ783"/>
      <c r="DR783"/>
      <c r="DS783"/>
      <c r="DT783"/>
      <c r="DU783"/>
      <c r="DV783"/>
      <c r="DW783"/>
      <c r="DX783"/>
      <c r="DY783"/>
      <c r="DZ783"/>
      <c r="EA783"/>
      <c r="EB783"/>
      <c r="EC783"/>
      <c r="ED783"/>
      <c r="EE783"/>
      <c r="EF783"/>
      <c r="EG783"/>
      <c r="EH783"/>
      <c r="EI783"/>
      <c r="EJ783"/>
      <c r="EK783"/>
      <c r="EL783"/>
      <c r="EM783"/>
      <c r="EN783"/>
      <c r="EO783"/>
      <c r="EP783"/>
      <c r="EQ783"/>
      <c r="ER783"/>
      <c r="ES783"/>
      <c r="ET783"/>
      <c r="EU783"/>
      <c r="EV783"/>
      <c r="EW783"/>
      <c r="EX783"/>
      <c r="EY783"/>
      <c r="EZ783"/>
      <c r="FA783"/>
      <c r="FB783"/>
      <c r="FC783"/>
      <c r="FD783"/>
      <c r="FE783"/>
      <c r="FF783"/>
      <c r="FG783"/>
      <c r="FH783"/>
      <c r="FI783"/>
      <c r="FJ783"/>
      <c r="FK783"/>
      <c r="FL783"/>
      <c r="FM783"/>
      <c r="FN783"/>
      <c r="FO783"/>
      <c r="FP783"/>
      <c r="FQ783"/>
      <c r="FR783"/>
      <c r="FS783"/>
      <c r="FT783"/>
      <c r="FU783"/>
      <c r="FV783"/>
      <c r="FW783"/>
      <c r="FX783"/>
      <c r="FY783"/>
      <c r="FZ783"/>
      <c r="GA783"/>
      <c r="GB783"/>
      <c r="GC783"/>
      <c r="GD783"/>
      <c r="GE783"/>
      <c r="GF783"/>
      <c r="GG783"/>
      <c r="GH783"/>
      <c r="GI783"/>
      <c r="GJ783"/>
      <c r="GK783"/>
      <c r="GL783"/>
      <c r="GM783"/>
      <c r="GN783"/>
      <c r="GO783"/>
      <c r="GP783"/>
      <c r="GQ783"/>
      <c r="GR783"/>
      <c r="GS783"/>
      <c r="GT783"/>
      <c r="GU783"/>
      <c r="GV783"/>
      <c r="GW783"/>
      <c r="GX783"/>
      <c r="GY783"/>
      <c r="GZ783"/>
      <c r="HA783"/>
      <c r="HB783"/>
      <c r="HC783"/>
      <c r="HD783"/>
      <c r="HE783"/>
      <c r="HF783"/>
      <c r="HG783"/>
      <c r="HH783"/>
      <c r="HI783"/>
      <c r="HJ783"/>
      <c r="HK783"/>
      <c r="HL783"/>
      <c r="HM783"/>
      <c r="HN783"/>
      <c r="HO783"/>
      <c r="HP783"/>
      <c r="HQ783"/>
      <c r="HR783"/>
      <c r="HS783"/>
      <c r="HT783"/>
      <c r="HU783"/>
      <c r="HV783"/>
      <c r="HW783"/>
      <c r="HX783"/>
      <c r="HY783"/>
      <c r="HZ783"/>
      <c r="IA783"/>
      <c r="IB783"/>
      <c r="IC783"/>
      <c r="ID783"/>
      <c r="IE783"/>
      <c r="IF783"/>
      <c r="IG783"/>
      <c r="IH783"/>
      <c r="II783"/>
      <c r="IJ783"/>
      <c r="IK783"/>
      <c r="IL783"/>
      <c r="IM783"/>
      <c r="IN783"/>
      <c r="IO783"/>
      <c r="IP783"/>
      <c r="IQ783"/>
      <c r="IR783"/>
      <c r="IS783"/>
      <c r="IT783"/>
      <c r="IU783"/>
      <c r="IV783"/>
    </row>
    <row r="784" spans="1:256" ht="26.25" customHeight="1" x14ac:dyDescent="0.2">
      <c r="A784" s="137">
        <v>10</v>
      </c>
      <c r="B784" s="140" t="s">
        <v>1481</v>
      </c>
      <c r="C784" s="137">
        <v>2016</v>
      </c>
      <c r="D784" s="340">
        <v>1200</v>
      </c>
      <c r="E784" s="152"/>
      <c r="F784" s="152"/>
      <c r="G784"/>
      <c r="H784"/>
      <c r="I784"/>
      <c r="J784"/>
      <c r="K784"/>
      <c r="L784"/>
      <c r="M784"/>
      <c r="N784"/>
      <c r="O784"/>
      <c r="P784"/>
      <c r="Q784"/>
      <c r="R784"/>
      <c r="S784"/>
      <c r="T784"/>
      <c r="U784"/>
      <c r="V784"/>
      <c r="W784"/>
      <c r="X784"/>
      <c r="Y784"/>
      <c r="Z784"/>
      <c r="AA784"/>
      <c r="AB784"/>
      <c r="AC784"/>
      <c r="AD784"/>
      <c r="AE784"/>
      <c r="AF784"/>
      <c r="AG784"/>
      <c r="AH784"/>
      <c r="AI784"/>
      <c r="AJ784"/>
      <c r="AK784"/>
      <c r="AL784"/>
      <c r="AM784"/>
      <c r="AN784"/>
      <c r="AO784"/>
      <c r="AP784"/>
      <c r="AQ784"/>
      <c r="AR784"/>
      <c r="AS784"/>
      <c r="AT784"/>
      <c r="AU784"/>
      <c r="AV784"/>
      <c r="AW784"/>
      <c r="AX784"/>
      <c r="AY784"/>
      <c r="AZ784"/>
      <c r="BA784"/>
      <c r="BB784"/>
      <c r="BC784"/>
      <c r="BD784"/>
      <c r="BE784"/>
      <c r="BF784"/>
      <c r="BG784"/>
      <c r="BH784"/>
      <c r="BI784"/>
      <c r="BJ784"/>
      <c r="BK784"/>
      <c r="BL784"/>
      <c r="BM784"/>
      <c r="BN784"/>
      <c r="BO784"/>
      <c r="BP784"/>
      <c r="BQ784"/>
      <c r="BR784"/>
      <c r="BS784"/>
      <c r="BT784"/>
      <c r="BU784"/>
      <c r="BV784"/>
      <c r="BW784"/>
      <c r="BX784"/>
      <c r="BY784"/>
      <c r="BZ784"/>
      <c r="CA784"/>
      <c r="CB784"/>
      <c r="CC784"/>
      <c r="CD784"/>
      <c r="CE784"/>
      <c r="CF784"/>
      <c r="CG784"/>
      <c r="CH784"/>
      <c r="CI784"/>
      <c r="CJ784"/>
      <c r="CK784"/>
      <c r="CL784"/>
      <c r="CM784"/>
      <c r="CN784"/>
      <c r="CO784"/>
      <c r="CP784"/>
      <c r="CQ784"/>
      <c r="CR784"/>
      <c r="CS784"/>
      <c r="CT784"/>
      <c r="CU784"/>
      <c r="CV784"/>
      <c r="CW784"/>
      <c r="CX784"/>
      <c r="CY784"/>
      <c r="CZ784"/>
      <c r="DA784"/>
      <c r="DB784"/>
      <c r="DC784"/>
      <c r="DD784"/>
      <c r="DE784"/>
      <c r="DF784"/>
      <c r="DG784"/>
      <c r="DH784"/>
      <c r="DI784"/>
      <c r="DJ784"/>
      <c r="DK784"/>
      <c r="DL784"/>
      <c r="DM784"/>
      <c r="DN784"/>
      <c r="DO784"/>
      <c r="DP784"/>
      <c r="DQ784"/>
      <c r="DR784"/>
      <c r="DS784"/>
      <c r="DT784"/>
      <c r="DU784"/>
      <c r="DV784"/>
      <c r="DW784"/>
      <c r="DX784"/>
      <c r="DY784"/>
      <c r="DZ784"/>
      <c r="EA784"/>
      <c r="EB784"/>
      <c r="EC784"/>
      <c r="ED784"/>
      <c r="EE784"/>
      <c r="EF784"/>
      <c r="EG784"/>
      <c r="EH784"/>
      <c r="EI784"/>
      <c r="EJ784"/>
      <c r="EK784"/>
      <c r="EL784"/>
      <c r="EM784"/>
      <c r="EN784"/>
      <c r="EO784"/>
      <c r="EP784"/>
      <c r="EQ784"/>
      <c r="ER784"/>
      <c r="ES784"/>
      <c r="ET784"/>
      <c r="EU784"/>
      <c r="EV784"/>
      <c r="EW784"/>
      <c r="EX784"/>
      <c r="EY784"/>
      <c r="EZ784"/>
      <c r="FA784"/>
      <c r="FB784"/>
      <c r="FC784"/>
      <c r="FD784"/>
      <c r="FE784"/>
      <c r="FF784"/>
      <c r="FG784"/>
      <c r="FH784"/>
      <c r="FI784"/>
      <c r="FJ784"/>
      <c r="FK784"/>
      <c r="FL784"/>
      <c r="FM784"/>
      <c r="FN784"/>
      <c r="FO784"/>
      <c r="FP784"/>
      <c r="FQ784"/>
      <c r="FR784"/>
      <c r="FS784"/>
      <c r="FT784"/>
      <c r="FU784"/>
      <c r="FV784"/>
      <c r="FW784"/>
      <c r="FX784"/>
      <c r="FY784"/>
      <c r="FZ784"/>
      <c r="GA784"/>
      <c r="GB784"/>
      <c r="GC784"/>
      <c r="GD784"/>
      <c r="GE784"/>
      <c r="GF784"/>
      <c r="GG784"/>
      <c r="GH784"/>
      <c r="GI784"/>
      <c r="GJ784"/>
      <c r="GK784"/>
      <c r="GL784"/>
      <c r="GM784"/>
      <c r="GN784"/>
      <c r="GO784"/>
      <c r="GP784"/>
      <c r="GQ784"/>
      <c r="GR784"/>
      <c r="GS784"/>
      <c r="GT784"/>
      <c r="GU784"/>
      <c r="GV784"/>
      <c r="GW784"/>
      <c r="GX784"/>
      <c r="GY784"/>
      <c r="GZ784"/>
      <c r="HA784"/>
      <c r="HB784"/>
      <c r="HC784"/>
      <c r="HD784"/>
      <c r="HE784"/>
      <c r="HF784"/>
      <c r="HG784"/>
      <c r="HH784"/>
      <c r="HI784"/>
      <c r="HJ784"/>
      <c r="HK784"/>
      <c r="HL784"/>
      <c r="HM784"/>
      <c r="HN784"/>
      <c r="HO784"/>
      <c r="HP784"/>
      <c r="HQ784"/>
      <c r="HR784"/>
      <c r="HS784"/>
      <c r="HT784"/>
      <c r="HU784"/>
      <c r="HV784"/>
      <c r="HW784"/>
      <c r="HX784"/>
      <c r="HY784"/>
      <c r="HZ784"/>
      <c r="IA784"/>
      <c r="IB784"/>
      <c r="IC784"/>
      <c r="ID784"/>
      <c r="IE784"/>
      <c r="IF784"/>
      <c r="IG784"/>
      <c r="IH784"/>
      <c r="II784"/>
      <c r="IJ784"/>
      <c r="IK784"/>
      <c r="IL784"/>
      <c r="IM784"/>
      <c r="IN784"/>
      <c r="IO784"/>
      <c r="IP784"/>
      <c r="IQ784"/>
      <c r="IR784"/>
      <c r="IS784"/>
      <c r="IT784"/>
      <c r="IU784"/>
      <c r="IV784"/>
    </row>
    <row r="785" spans="1:256" ht="26.25" customHeight="1" x14ac:dyDescent="0.2">
      <c r="A785" s="137">
        <v>11</v>
      </c>
      <c r="B785" s="140" t="s">
        <v>1425</v>
      </c>
      <c r="C785" s="137">
        <v>2016</v>
      </c>
      <c r="D785" s="340">
        <v>3380</v>
      </c>
      <c r="E785" s="152"/>
      <c r="F785" s="152"/>
      <c r="G785"/>
      <c r="H785"/>
      <c r="I785"/>
      <c r="J785"/>
      <c r="K785"/>
      <c r="L785"/>
      <c r="M785"/>
      <c r="N785"/>
      <c r="O785"/>
      <c r="P785"/>
      <c r="Q785"/>
      <c r="R785"/>
      <c r="S785"/>
      <c r="T785"/>
      <c r="U785"/>
      <c r="V785"/>
      <c r="W785"/>
      <c r="X785"/>
      <c r="Y785"/>
      <c r="Z785"/>
      <c r="AA785"/>
      <c r="AB785"/>
      <c r="AC785"/>
      <c r="AD785"/>
      <c r="AE785"/>
      <c r="AF785"/>
      <c r="AG785"/>
      <c r="AH785"/>
      <c r="AI785"/>
      <c r="AJ785"/>
      <c r="AK785"/>
      <c r="AL785"/>
      <c r="AM785"/>
      <c r="AN785"/>
      <c r="AO785"/>
      <c r="AP785"/>
      <c r="AQ785"/>
      <c r="AR785"/>
      <c r="AS785"/>
      <c r="AT785"/>
      <c r="AU785"/>
      <c r="AV785"/>
      <c r="AW785"/>
      <c r="AX785"/>
      <c r="AY785"/>
      <c r="AZ785"/>
      <c r="BA785"/>
      <c r="BB785"/>
      <c r="BC785"/>
      <c r="BD785"/>
      <c r="BE785"/>
      <c r="BF785"/>
      <c r="BG785"/>
      <c r="BH785"/>
      <c r="BI785"/>
      <c r="BJ785"/>
      <c r="BK785"/>
      <c r="BL785"/>
      <c r="BM785"/>
      <c r="BN785"/>
      <c r="BO785"/>
      <c r="BP785"/>
      <c r="BQ785"/>
      <c r="BR785"/>
      <c r="BS785"/>
      <c r="BT785"/>
      <c r="BU785"/>
      <c r="BV785"/>
      <c r="BW785"/>
      <c r="BX785"/>
      <c r="BY785"/>
      <c r="BZ785"/>
      <c r="CA785"/>
      <c r="CB785"/>
      <c r="CC785"/>
      <c r="CD785"/>
      <c r="CE785"/>
      <c r="CF785"/>
      <c r="CG785"/>
      <c r="CH785"/>
      <c r="CI785"/>
      <c r="CJ785"/>
      <c r="CK785"/>
      <c r="CL785"/>
      <c r="CM785"/>
      <c r="CN785"/>
      <c r="CO785"/>
      <c r="CP785"/>
      <c r="CQ785"/>
      <c r="CR785"/>
      <c r="CS785"/>
      <c r="CT785"/>
      <c r="CU785"/>
      <c r="CV785"/>
      <c r="CW785"/>
      <c r="CX785"/>
      <c r="CY785"/>
      <c r="CZ785"/>
      <c r="DA785"/>
      <c r="DB785"/>
      <c r="DC785"/>
      <c r="DD785"/>
      <c r="DE785"/>
      <c r="DF785"/>
      <c r="DG785"/>
      <c r="DH785"/>
      <c r="DI785"/>
      <c r="DJ785"/>
      <c r="DK785"/>
      <c r="DL785"/>
      <c r="DM785"/>
      <c r="DN785"/>
      <c r="DO785"/>
      <c r="DP785"/>
      <c r="DQ785"/>
      <c r="DR785"/>
      <c r="DS785"/>
      <c r="DT785"/>
      <c r="DU785"/>
      <c r="DV785"/>
      <c r="DW785"/>
      <c r="DX785"/>
      <c r="DY785"/>
      <c r="DZ785"/>
      <c r="EA785"/>
      <c r="EB785"/>
      <c r="EC785"/>
      <c r="ED785"/>
      <c r="EE785"/>
      <c r="EF785"/>
      <c r="EG785"/>
      <c r="EH785"/>
      <c r="EI785"/>
      <c r="EJ785"/>
      <c r="EK785"/>
      <c r="EL785"/>
      <c r="EM785"/>
      <c r="EN785"/>
      <c r="EO785"/>
      <c r="EP785"/>
      <c r="EQ785"/>
      <c r="ER785"/>
      <c r="ES785"/>
      <c r="ET785"/>
      <c r="EU785"/>
      <c r="EV785"/>
      <c r="EW785"/>
      <c r="EX785"/>
      <c r="EY785"/>
      <c r="EZ785"/>
      <c r="FA785"/>
      <c r="FB785"/>
      <c r="FC785"/>
      <c r="FD785"/>
      <c r="FE785"/>
      <c r="FF785"/>
      <c r="FG785"/>
      <c r="FH785"/>
      <c r="FI785"/>
      <c r="FJ785"/>
      <c r="FK785"/>
      <c r="FL785"/>
      <c r="FM785"/>
      <c r="FN785"/>
      <c r="FO785"/>
      <c r="FP785"/>
      <c r="FQ785"/>
      <c r="FR785"/>
      <c r="FS785"/>
      <c r="FT785"/>
      <c r="FU785"/>
      <c r="FV785"/>
      <c r="FW785"/>
      <c r="FX785"/>
      <c r="FY785"/>
      <c r="FZ785"/>
      <c r="GA785"/>
      <c r="GB785"/>
      <c r="GC785"/>
      <c r="GD785"/>
      <c r="GE785"/>
      <c r="GF785"/>
      <c r="GG785"/>
      <c r="GH785"/>
      <c r="GI785"/>
      <c r="GJ785"/>
      <c r="GK785"/>
      <c r="GL785"/>
      <c r="GM785"/>
      <c r="GN785"/>
      <c r="GO785"/>
      <c r="GP785"/>
      <c r="GQ785"/>
      <c r="GR785"/>
      <c r="GS785"/>
      <c r="GT785"/>
      <c r="GU785"/>
      <c r="GV785"/>
      <c r="GW785"/>
      <c r="GX785"/>
      <c r="GY785"/>
      <c r="GZ785"/>
      <c r="HA785"/>
      <c r="HB785"/>
      <c r="HC785"/>
      <c r="HD785"/>
      <c r="HE785"/>
      <c r="HF785"/>
      <c r="HG785"/>
      <c r="HH785"/>
      <c r="HI785"/>
      <c r="HJ785"/>
      <c r="HK785"/>
      <c r="HL785"/>
      <c r="HM785"/>
      <c r="HN785"/>
      <c r="HO785"/>
      <c r="HP785"/>
      <c r="HQ785"/>
      <c r="HR785"/>
      <c r="HS785"/>
      <c r="HT785"/>
      <c r="HU785"/>
      <c r="HV785"/>
      <c r="HW785"/>
      <c r="HX785"/>
      <c r="HY785"/>
      <c r="HZ785"/>
      <c r="IA785"/>
      <c r="IB785"/>
      <c r="IC785"/>
      <c r="ID785"/>
      <c r="IE785"/>
      <c r="IF785"/>
      <c r="IG785"/>
      <c r="IH785"/>
      <c r="II785"/>
      <c r="IJ785"/>
      <c r="IK785"/>
      <c r="IL785"/>
      <c r="IM785"/>
      <c r="IN785"/>
      <c r="IO785"/>
      <c r="IP785"/>
      <c r="IQ785"/>
      <c r="IR785"/>
      <c r="IS785"/>
      <c r="IT785"/>
      <c r="IU785"/>
      <c r="IV785"/>
    </row>
    <row r="786" spans="1:256" ht="26.25" customHeight="1" x14ac:dyDescent="0.2">
      <c r="A786" s="137">
        <v>1</v>
      </c>
      <c r="B786" s="181" t="s">
        <v>1482</v>
      </c>
      <c r="C786" s="137">
        <v>2014</v>
      </c>
      <c r="D786" s="340">
        <v>1940</v>
      </c>
      <c r="E786" s="152"/>
      <c r="F786" s="152"/>
      <c r="G786"/>
      <c r="H786"/>
      <c r="I786"/>
      <c r="J786"/>
      <c r="K786"/>
      <c r="L786"/>
      <c r="M786"/>
      <c r="N786"/>
      <c r="O786"/>
      <c r="P786"/>
      <c r="Q786"/>
      <c r="R786"/>
      <c r="S786"/>
      <c r="T786"/>
      <c r="U786"/>
      <c r="V786"/>
      <c r="W786"/>
      <c r="X786"/>
      <c r="Y786"/>
      <c r="Z786"/>
      <c r="AA786"/>
      <c r="AB786"/>
      <c r="AC786"/>
      <c r="AD786"/>
      <c r="AE786"/>
      <c r="AF786"/>
      <c r="AG786"/>
      <c r="AH786"/>
      <c r="AI786"/>
      <c r="AJ786"/>
      <c r="AK786"/>
      <c r="AL786"/>
      <c r="AM786"/>
      <c r="AN786"/>
      <c r="AO786"/>
      <c r="AP786"/>
      <c r="AQ786"/>
      <c r="AR786"/>
      <c r="AS786"/>
      <c r="AT786"/>
      <c r="AU786"/>
      <c r="AV786"/>
      <c r="AW786"/>
      <c r="AX786"/>
      <c r="AY786"/>
      <c r="AZ786"/>
      <c r="BA786"/>
      <c r="BB786"/>
      <c r="BC786"/>
      <c r="BD786"/>
      <c r="BE786"/>
      <c r="BF786"/>
      <c r="BG786"/>
      <c r="BH786"/>
      <c r="BI786"/>
      <c r="BJ786"/>
      <c r="BK786"/>
      <c r="BL786"/>
      <c r="BM786"/>
      <c r="BN786"/>
      <c r="BO786"/>
      <c r="BP786"/>
      <c r="BQ786"/>
      <c r="BR786"/>
      <c r="BS786"/>
      <c r="BT786"/>
      <c r="BU786"/>
      <c r="BV786"/>
      <c r="BW786"/>
      <c r="BX786"/>
      <c r="BY786"/>
      <c r="BZ786"/>
      <c r="CA786"/>
      <c r="CB786"/>
      <c r="CC786"/>
      <c r="CD786"/>
      <c r="CE786"/>
      <c r="CF786"/>
      <c r="CG786"/>
      <c r="CH786"/>
      <c r="CI786"/>
      <c r="CJ786"/>
      <c r="CK786"/>
      <c r="CL786"/>
      <c r="CM786"/>
      <c r="CN786"/>
      <c r="CO786"/>
      <c r="CP786"/>
      <c r="CQ786"/>
      <c r="CR786"/>
      <c r="CS786"/>
      <c r="CT786"/>
      <c r="CU786"/>
      <c r="CV786"/>
      <c r="CW786"/>
      <c r="CX786"/>
      <c r="CY786"/>
      <c r="CZ786"/>
      <c r="DA786"/>
      <c r="DB786"/>
      <c r="DC786"/>
      <c r="DD786"/>
      <c r="DE786"/>
      <c r="DF786"/>
      <c r="DG786"/>
      <c r="DH786"/>
      <c r="DI786"/>
      <c r="DJ786"/>
      <c r="DK786"/>
      <c r="DL786"/>
      <c r="DM786"/>
      <c r="DN786"/>
      <c r="DO786"/>
      <c r="DP786"/>
      <c r="DQ786"/>
      <c r="DR786"/>
      <c r="DS786"/>
      <c r="DT786"/>
      <c r="DU786"/>
      <c r="DV786"/>
      <c r="DW786"/>
      <c r="DX786"/>
      <c r="DY786"/>
      <c r="DZ786"/>
      <c r="EA786"/>
      <c r="EB786"/>
      <c r="EC786"/>
      <c r="ED786"/>
      <c r="EE786"/>
      <c r="EF786"/>
      <c r="EG786"/>
      <c r="EH786"/>
      <c r="EI786"/>
      <c r="EJ786"/>
      <c r="EK786"/>
      <c r="EL786"/>
      <c r="EM786"/>
      <c r="EN786"/>
      <c r="EO786"/>
      <c r="EP786"/>
      <c r="EQ786"/>
      <c r="ER786"/>
      <c r="ES786"/>
      <c r="ET786"/>
      <c r="EU786"/>
      <c r="EV786"/>
      <c r="EW786"/>
      <c r="EX786"/>
      <c r="EY786"/>
      <c r="EZ786"/>
      <c r="FA786"/>
      <c r="FB786"/>
      <c r="FC786"/>
      <c r="FD786"/>
      <c r="FE786"/>
      <c r="FF786"/>
      <c r="FG786"/>
      <c r="FH786"/>
      <c r="FI786"/>
      <c r="FJ786"/>
      <c r="FK786"/>
      <c r="FL786"/>
      <c r="FM786"/>
      <c r="FN786"/>
      <c r="FO786"/>
      <c r="FP786"/>
      <c r="FQ786"/>
      <c r="FR786"/>
      <c r="FS786"/>
      <c r="FT786"/>
      <c r="FU786"/>
      <c r="FV786"/>
      <c r="FW786"/>
      <c r="FX786"/>
      <c r="FY786"/>
      <c r="FZ786"/>
      <c r="GA786"/>
      <c r="GB786"/>
      <c r="GC786"/>
      <c r="GD786"/>
      <c r="GE786"/>
      <c r="GF786"/>
      <c r="GG786"/>
      <c r="GH786"/>
      <c r="GI786"/>
      <c r="GJ786"/>
      <c r="GK786"/>
      <c r="GL786"/>
      <c r="GM786"/>
      <c r="GN786"/>
      <c r="GO786"/>
      <c r="GP786"/>
      <c r="GQ786"/>
      <c r="GR786"/>
      <c r="GS786"/>
      <c r="GT786"/>
      <c r="GU786"/>
      <c r="GV786"/>
      <c r="GW786"/>
      <c r="GX786"/>
      <c r="GY786"/>
      <c r="GZ786"/>
      <c r="HA786"/>
      <c r="HB786"/>
      <c r="HC786"/>
      <c r="HD786"/>
      <c r="HE786"/>
      <c r="HF786"/>
      <c r="HG786"/>
      <c r="HH786"/>
      <c r="HI786"/>
      <c r="HJ786"/>
      <c r="HK786"/>
      <c r="HL786"/>
      <c r="HM786"/>
      <c r="HN786"/>
      <c r="HO786"/>
      <c r="HP786"/>
      <c r="HQ786"/>
      <c r="HR786"/>
      <c r="HS786"/>
      <c r="HT786"/>
      <c r="HU786"/>
      <c r="HV786"/>
      <c r="HW786"/>
      <c r="HX786"/>
      <c r="HY786"/>
      <c r="HZ786"/>
      <c r="IA786"/>
      <c r="IB786"/>
      <c r="IC786"/>
      <c r="ID786"/>
      <c r="IE786"/>
      <c r="IF786"/>
      <c r="IG786"/>
      <c r="IH786"/>
      <c r="II786"/>
      <c r="IJ786"/>
      <c r="IK786"/>
      <c r="IL786"/>
      <c r="IM786"/>
      <c r="IN786"/>
      <c r="IO786"/>
      <c r="IP786"/>
      <c r="IQ786"/>
      <c r="IR786"/>
      <c r="IS786"/>
      <c r="IT786"/>
      <c r="IU786"/>
      <c r="IV786"/>
    </row>
    <row r="787" spans="1:256" ht="26.25" customHeight="1" x14ac:dyDescent="0.2">
      <c r="A787" s="137">
        <v>2</v>
      </c>
      <c r="B787" s="181" t="s">
        <v>1482</v>
      </c>
      <c r="C787" s="137">
        <v>2014</v>
      </c>
      <c r="D787" s="340">
        <v>2284</v>
      </c>
      <c r="E787" s="152"/>
      <c r="F787" s="152"/>
      <c r="G787"/>
      <c r="H787"/>
      <c r="I787"/>
      <c r="J787"/>
      <c r="K787"/>
      <c r="L787"/>
      <c r="M787"/>
      <c r="N787"/>
      <c r="O787"/>
      <c r="P787"/>
      <c r="Q787"/>
      <c r="R787"/>
      <c r="S787"/>
      <c r="T787"/>
      <c r="U787"/>
      <c r="V787"/>
      <c r="W787"/>
      <c r="X787"/>
      <c r="Y787"/>
      <c r="Z787"/>
      <c r="AA787"/>
      <c r="AB787"/>
      <c r="AC787"/>
      <c r="AD787"/>
      <c r="AE787"/>
      <c r="AF787"/>
      <c r="AG787"/>
      <c r="AH787"/>
      <c r="AI787"/>
      <c r="AJ787"/>
      <c r="AK787"/>
      <c r="AL787"/>
      <c r="AM787"/>
      <c r="AN787"/>
      <c r="AO787"/>
      <c r="AP787"/>
      <c r="AQ787"/>
      <c r="AR787"/>
      <c r="AS787"/>
      <c r="AT787"/>
      <c r="AU787"/>
      <c r="AV787"/>
      <c r="AW787"/>
      <c r="AX787"/>
      <c r="AY787"/>
      <c r="AZ787"/>
      <c r="BA787"/>
      <c r="BB787"/>
      <c r="BC787"/>
      <c r="BD787"/>
      <c r="BE787"/>
      <c r="BF787"/>
      <c r="BG787"/>
      <c r="BH787"/>
      <c r="BI787"/>
      <c r="BJ787"/>
      <c r="BK787"/>
      <c r="BL787"/>
      <c r="BM787"/>
      <c r="BN787"/>
      <c r="BO787"/>
      <c r="BP787"/>
      <c r="BQ787"/>
      <c r="BR787"/>
      <c r="BS787"/>
      <c r="BT787"/>
      <c r="BU787"/>
      <c r="BV787"/>
      <c r="BW787"/>
      <c r="BX787"/>
      <c r="BY787"/>
      <c r="BZ787"/>
      <c r="CA787"/>
      <c r="CB787"/>
      <c r="CC787"/>
      <c r="CD787"/>
      <c r="CE787"/>
      <c r="CF787"/>
      <c r="CG787"/>
      <c r="CH787"/>
      <c r="CI787"/>
      <c r="CJ787"/>
      <c r="CK787"/>
      <c r="CL787"/>
      <c r="CM787"/>
      <c r="CN787"/>
      <c r="CO787"/>
      <c r="CP787"/>
      <c r="CQ787"/>
      <c r="CR787"/>
      <c r="CS787"/>
      <c r="CT787"/>
      <c r="CU787"/>
      <c r="CV787"/>
      <c r="CW787"/>
      <c r="CX787"/>
      <c r="CY787"/>
      <c r="CZ787"/>
      <c r="DA787"/>
      <c r="DB787"/>
      <c r="DC787"/>
      <c r="DD787"/>
      <c r="DE787"/>
      <c r="DF787"/>
      <c r="DG787"/>
      <c r="DH787"/>
      <c r="DI787"/>
      <c r="DJ787"/>
      <c r="DK787"/>
      <c r="DL787"/>
      <c r="DM787"/>
      <c r="DN787"/>
      <c r="DO787"/>
      <c r="DP787"/>
      <c r="DQ787"/>
      <c r="DR787"/>
      <c r="DS787"/>
      <c r="DT787"/>
      <c r="DU787"/>
      <c r="DV787"/>
      <c r="DW787"/>
      <c r="DX787"/>
      <c r="DY787"/>
      <c r="DZ787"/>
      <c r="EA787"/>
      <c r="EB787"/>
      <c r="EC787"/>
      <c r="ED787"/>
      <c r="EE787"/>
      <c r="EF787"/>
      <c r="EG787"/>
      <c r="EH787"/>
      <c r="EI787"/>
      <c r="EJ787"/>
      <c r="EK787"/>
      <c r="EL787"/>
      <c r="EM787"/>
      <c r="EN787"/>
      <c r="EO787"/>
      <c r="EP787"/>
      <c r="EQ787"/>
      <c r="ER787"/>
      <c r="ES787"/>
      <c r="ET787"/>
      <c r="EU787"/>
      <c r="EV787"/>
      <c r="EW787"/>
      <c r="EX787"/>
      <c r="EY787"/>
      <c r="EZ787"/>
      <c r="FA787"/>
      <c r="FB787"/>
      <c r="FC787"/>
      <c r="FD787"/>
      <c r="FE787"/>
      <c r="FF787"/>
      <c r="FG787"/>
      <c r="FH787"/>
      <c r="FI787"/>
      <c r="FJ787"/>
      <c r="FK787"/>
      <c r="FL787"/>
      <c r="FM787"/>
      <c r="FN787"/>
      <c r="FO787"/>
      <c r="FP787"/>
      <c r="FQ787"/>
      <c r="FR787"/>
      <c r="FS787"/>
      <c r="FT787"/>
      <c r="FU787"/>
      <c r="FV787"/>
      <c r="FW787"/>
      <c r="FX787"/>
      <c r="FY787"/>
      <c r="FZ787"/>
      <c r="GA787"/>
      <c r="GB787"/>
      <c r="GC787"/>
      <c r="GD787"/>
      <c r="GE787"/>
      <c r="GF787"/>
      <c r="GG787"/>
      <c r="GH787"/>
      <c r="GI787"/>
      <c r="GJ787"/>
      <c r="GK787"/>
      <c r="GL787"/>
      <c r="GM787"/>
      <c r="GN787"/>
      <c r="GO787"/>
      <c r="GP787"/>
      <c r="GQ787"/>
      <c r="GR787"/>
      <c r="GS787"/>
      <c r="GT787"/>
      <c r="GU787"/>
      <c r="GV787"/>
      <c r="GW787"/>
      <c r="GX787"/>
      <c r="GY787"/>
      <c r="GZ787"/>
      <c r="HA787"/>
      <c r="HB787"/>
      <c r="HC787"/>
      <c r="HD787"/>
      <c r="HE787"/>
      <c r="HF787"/>
      <c r="HG787"/>
      <c r="HH787"/>
      <c r="HI787"/>
      <c r="HJ787"/>
      <c r="HK787"/>
      <c r="HL787"/>
      <c r="HM787"/>
      <c r="HN787"/>
      <c r="HO787"/>
      <c r="HP787"/>
      <c r="HQ787"/>
      <c r="HR787"/>
      <c r="HS787"/>
      <c r="HT787"/>
      <c r="HU787"/>
      <c r="HV787"/>
      <c r="HW787"/>
      <c r="HX787"/>
      <c r="HY787"/>
      <c r="HZ787"/>
      <c r="IA787"/>
      <c r="IB787"/>
      <c r="IC787"/>
      <c r="ID787"/>
      <c r="IE787"/>
      <c r="IF787"/>
      <c r="IG787"/>
      <c r="IH787"/>
      <c r="II787"/>
      <c r="IJ787"/>
      <c r="IK787"/>
      <c r="IL787"/>
      <c r="IM787"/>
      <c r="IN787"/>
      <c r="IO787"/>
      <c r="IP787"/>
      <c r="IQ787"/>
      <c r="IR787"/>
      <c r="IS787"/>
      <c r="IT787"/>
      <c r="IU787"/>
      <c r="IV787"/>
    </row>
    <row r="788" spans="1:256" s="152" customFormat="1" ht="26.25" customHeight="1" x14ac:dyDescent="0.2">
      <c r="A788" s="137">
        <v>3</v>
      </c>
      <c r="B788" s="181" t="s">
        <v>1425</v>
      </c>
      <c r="C788" s="137">
        <v>2013</v>
      </c>
      <c r="D788" s="340">
        <v>1900</v>
      </c>
    </row>
    <row r="789" spans="1:256" s="152" customFormat="1" ht="26.25" customHeight="1" x14ac:dyDescent="0.2">
      <c r="A789" s="137">
        <v>4</v>
      </c>
      <c r="B789" s="181" t="s">
        <v>1424</v>
      </c>
      <c r="C789" s="137">
        <v>2013</v>
      </c>
      <c r="D789" s="340">
        <v>760</v>
      </c>
    </row>
    <row r="790" spans="1:256" s="152" customFormat="1" ht="26.25" customHeight="1" x14ac:dyDescent="0.2">
      <c r="A790" s="137">
        <v>5</v>
      </c>
      <c r="B790" s="181" t="s">
        <v>1425</v>
      </c>
      <c r="C790" s="137">
        <v>2013</v>
      </c>
      <c r="D790" s="340">
        <v>1900</v>
      </c>
    </row>
    <row r="791" spans="1:256" s="152" customFormat="1" ht="26.25" customHeight="1" x14ac:dyDescent="0.2">
      <c r="A791" s="137">
        <v>6</v>
      </c>
      <c r="B791" s="181" t="s">
        <v>1425</v>
      </c>
      <c r="C791" s="137">
        <v>2013</v>
      </c>
      <c r="D791" s="340">
        <v>1450</v>
      </c>
    </row>
    <row r="792" spans="1:256" s="152" customFormat="1" ht="26.25" customHeight="1" x14ac:dyDescent="0.2">
      <c r="A792" s="137">
        <v>7</v>
      </c>
      <c r="B792" s="181" t="s">
        <v>1444</v>
      </c>
      <c r="C792" s="137">
        <v>2013</v>
      </c>
      <c r="D792" s="340">
        <v>1569</v>
      </c>
    </row>
    <row r="793" spans="1:256" s="152" customFormat="1" ht="26.25" customHeight="1" x14ac:dyDescent="0.2">
      <c r="A793" s="137">
        <v>8</v>
      </c>
      <c r="B793" s="181" t="s">
        <v>1422</v>
      </c>
      <c r="C793" s="137">
        <v>2017</v>
      </c>
      <c r="D793" s="340">
        <v>2990</v>
      </c>
      <c r="E793"/>
      <c r="F793"/>
    </row>
    <row r="794" spans="1:256" s="152" customFormat="1" ht="26.25" customHeight="1" x14ac:dyDescent="0.2">
      <c r="A794" s="137">
        <v>9</v>
      </c>
      <c r="B794" s="181" t="s">
        <v>1481</v>
      </c>
      <c r="C794" s="137">
        <v>2014</v>
      </c>
      <c r="D794" s="340">
        <v>549</v>
      </c>
      <c r="E794"/>
      <c r="F794"/>
    </row>
    <row r="795" spans="1:256" s="152" customFormat="1" ht="26.25" customHeight="1" x14ac:dyDescent="0.2">
      <c r="A795" s="137"/>
      <c r="B795" s="146" t="s">
        <v>457</v>
      </c>
      <c r="C795" s="145"/>
      <c r="D795" s="342">
        <f>SUM(D775:D794)</f>
        <v>53693.2</v>
      </c>
      <c r="E795"/>
      <c r="F795"/>
    </row>
    <row r="796" spans="1:256" s="152" customFormat="1" ht="26.25" customHeight="1" x14ac:dyDescent="0.2">
      <c r="A796"/>
      <c r="B796"/>
      <c r="C796" s="151"/>
      <c r="D796" s="359"/>
      <c r="E796"/>
      <c r="F796"/>
    </row>
    <row r="797" spans="1:256" s="152" customFormat="1" ht="26.25" customHeight="1" x14ac:dyDescent="0.2">
      <c r="A797" s="428" t="s">
        <v>136</v>
      </c>
      <c r="B797" s="428"/>
      <c r="C797" s="428"/>
      <c r="D797" s="428"/>
      <c r="E797"/>
      <c r="F797"/>
    </row>
    <row r="798" spans="1:256" s="152" customFormat="1" ht="26.25" customHeight="1" x14ac:dyDescent="0.2">
      <c r="A798" s="427" t="s">
        <v>1014</v>
      </c>
      <c r="B798" s="427"/>
      <c r="C798" s="427"/>
      <c r="D798" s="427"/>
      <c r="E798"/>
      <c r="F798"/>
    </row>
    <row r="799" spans="1:256" s="152" customFormat="1" ht="26.25" customHeight="1" x14ac:dyDescent="0.2">
      <c r="A799" s="159">
        <v>1</v>
      </c>
      <c r="B799" s="160" t="s">
        <v>1386</v>
      </c>
      <c r="C799" s="159">
        <v>2013</v>
      </c>
      <c r="D799" s="347">
        <v>1817</v>
      </c>
      <c r="E799"/>
      <c r="F799"/>
    </row>
    <row r="800" spans="1:256" s="152" customFormat="1" ht="26.25" customHeight="1" x14ac:dyDescent="0.2">
      <c r="A800" s="159">
        <v>2</v>
      </c>
      <c r="B800" s="160" t="s">
        <v>1483</v>
      </c>
      <c r="C800" s="159">
        <v>2016</v>
      </c>
      <c r="D800" s="347">
        <v>5070</v>
      </c>
      <c r="E800"/>
      <c r="F800"/>
    </row>
    <row r="801" spans="1:256" ht="26.25" customHeight="1" x14ac:dyDescent="0.2">
      <c r="A801" s="137">
        <v>3</v>
      </c>
      <c r="B801" s="140" t="s">
        <v>1386</v>
      </c>
      <c r="C801" s="137">
        <v>2013</v>
      </c>
      <c r="D801" s="340">
        <v>1615</v>
      </c>
      <c r="E801"/>
      <c r="F801"/>
      <c r="G801"/>
      <c r="H801"/>
      <c r="I801"/>
      <c r="J801"/>
      <c r="K801"/>
      <c r="L801"/>
      <c r="M801"/>
      <c r="N801"/>
      <c r="O801"/>
      <c r="P801"/>
      <c r="Q801"/>
      <c r="R801"/>
      <c r="S801"/>
      <c r="T801"/>
      <c r="U801"/>
      <c r="V801"/>
      <c r="W801"/>
      <c r="X801"/>
      <c r="Y801"/>
      <c r="Z801"/>
      <c r="AA801"/>
      <c r="AB801"/>
      <c r="AC801"/>
      <c r="AD801"/>
      <c r="AE801"/>
      <c r="AF801"/>
      <c r="AG801"/>
      <c r="AH801"/>
      <c r="AI801"/>
      <c r="AJ801"/>
      <c r="AK801"/>
      <c r="AL801"/>
      <c r="AM801"/>
      <c r="AN801"/>
      <c r="AO801"/>
      <c r="AP801"/>
      <c r="AQ801"/>
      <c r="AR801"/>
      <c r="AS801"/>
      <c r="AT801"/>
      <c r="AU801"/>
      <c r="AV801"/>
      <c r="AW801"/>
      <c r="AX801"/>
      <c r="AY801"/>
      <c r="AZ801"/>
      <c r="BA801"/>
      <c r="BB801"/>
      <c r="BC801"/>
      <c r="BD801"/>
      <c r="BE801"/>
      <c r="BF801"/>
      <c r="BG801"/>
      <c r="BH801"/>
      <c r="BI801"/>
      <c r="BJ801"/>
      <c r="BK801"/>
      <c r="BL801"/>
      <c r="BM801"/>
      <c r="BN801"/>
      <c r="BO801"/>
      <c r="BP801"/>
      <c r="BQ801"/>
      <c r="BR801"/>
      <c r="BS801"/>
      <c r="BT801"/>
      <c r="BU801"/>
      <c r="BV801"/>
      <c r="BW801"/>
      <c r="BX801"/>
      <c r="BY801"/>
      <c r="BZ801"/>
      <c r="CA801"/>
      <c r="CB801"/>
      <c r="CC801"/>
      <c r="CD801"/>
      <c r="CE801"/>
      <c r="CF801"/>
      <c r="CG801"/>
      <c r="CH801"/>
      <c r="CI801"/>
      <c r="CJ801"/>
      <c r="CK801"/>
      <c r="CL801"/>
      <c r="CM801"/>
      <c r="CN801"/>
      <c r="CO801"/>
      <c r="CP801"/>
      <c r="CQ801"/>
      <c r="CR801"/>
      <c r="CS801"/>
      <c r="CT801"/>
      <c r="CU801"/>
      <c r="CV801"/>
      <c r="CW801"/>
      <c r="CX801"/>
      <c r="CY801"/>
      <c r="CZ801"/>
      <c r="DA801"/>
      <c r="DB801"/>
      <c r="DC801"/>
      <c r="DD801"/>
      <c r="DE801"/>
      <c r="DF801"/>
      <c r="DG801"/>
      <c r="DH801"/>
      <c r="DI801"/>
      <c r="DJ801"/>
      <c r="DK801"/>
      <c r="DL801"/>
      <c r="DM801"/>
      <c r="DN801"/>
      <c r="DO801"/>
      <c r="DP801"/>
      <c r="DQ801"/>
      <c r="DR801"/>
      <c r="DS801"/>
      <c r="DT801"/>
      <c r="DU801"/>
      <c r="DV801"/>
      <c r="DW801"/>
      <c r="DX801"/>
      <c r="DY801"/>
      <c r="DZ801"/>
      <c r="EA801"/>
      <c r="EB801"/>
      <c r="EC801"/>
      <c r="ED801"/>
      <c r="EE801"/>
      <c r="EF801"/>
      <c r="EG801"/>
      <c r="EH801"/>
      <c r="EI801"/>
      <c r="EJ801"/>
      <c r="EK801"/>
      <c r="EL801"/>
      <c r="EM801"/>
      <c r="EN801"/>
      <c r="EO801"/>
      <c r="EP801"/>
      <c r="EQ801"/>
      <c r="ER801"/>
      <c r="ES801"/>
      <c r="ET801"/>
      <c r="EU801"/>
      <c r="EV801"/>
      <c r="EW801"/>
      <c r="EX801"/>
      <c r="EY801"/>
      <c r="EZ801"/>
      <c r="FA801"/>
      <c r="FB801"/>
      <c r="FC801"/>
      <c r="FD801"/>
      <c r="FE801"/>
      <c r="FF801"/>
      <c r="FG801"/>
      <c r="FH801"/>
      <c r="FI801"/>
      <c r="FJ801"/>
      <c r="FK801"/>
      <c r="FL801"/>
      <c r="FM801"/>
      <c r="FN801"/>
      <c r="FO801"/>
      <c r="FP801"/>
      <c r="FQ801"/>
      <c r="FR801"/>
      <c r="FS801"/>
      <c r="FT801"/>
      <c r="FU801"/>
      <c r="FV801"/>
      <c r="FW801"/>
      <c r="FX801"/>
      <c r="FY801"/>
      <c r="FZ801"/>
      <c r="GA801"/>
      <c r="GB801"/>
      <c r="GC801"/>
      <c r="GD801"/>
      <c r="GE801"/>
      <c r="GF801"/>
      <c r="GG801"/>
      <c r="GH801"/>
      <c r="GI801"/>
      <c r="GJ801"/>
      <c r="GK801"/>
      <c r="GL801"/>
      <c r="GM801"/>
      <c r="GN801"/>
      <c r="GO801"/>
      <c r="GP801"/>
      <c r="GQ801"/>
      <c r="GR801"/>
      <c r="GS801"/>
      <c r="GT801"/>
      <c r="GU801"/>
      <c r="GV801"/>
      <c r="GW801"/>
      <c r="GX801"/>
      <c r="GY801"/>
      <c r="GZ801"/>
      <c r="HA801"/>
      <c r="HB801"/>
      <c r="HC801"/>
      <c r="HD801"/>
      <c r="HE801"/>
      <c r="HF801"/>
      <c r="HG801"/>
      <c r="HH801"/>
      <c r="HI801"/>
      <c r="HJ801"/>
      <c r="HK801"/>
      <c r="HL801"/>
      <c r="HM801"/>
      <c r="HN801"/>
      <c r="HO801"/>
      <c r="HP801"/>
      <c r="HQ801"/>
      <c r="HR801"/>
      <c r="HS801"/>
      <c r="HT801"/>
      <c r="HU801"/>
      <c r="HV801"/>
      <c r="HW801"/>
      <c r="HX801"/>
      <c r="HY801"/>
      <c r="HZ801"/>
      <c r="IA801"/>
      <c r="IB801"/>
      <c r="IC801"/>
      <c r="ID801"/>
      <c r="IE801"/>
      <c r="IF801"/>
      <c r="IG801"/>
      <c r="IH801"/>
      <c r="II801"/>
      <c r="IJ801"/>
      <c r="IK801"/>
      <c r="IL801"/>
      <c r="IM801"/>
      <c r="IN801"/>
      <c r="IO801"/>
      <c r="IP801"/>
      <c r="IQ801"/>
      <c r="IR801"/>
      <c r="IS801"/>
      <c r="IT801"/>
      <c r="IU801"/>
      <c r="IV801"/>
    </row>
    <row r="802" spans="1:256" ht="26.25" customHeight="1" x14ac:dyDescent="0.2">
      <c r="A802" s="137">
        <v>4</v>
      </c>
      <c r="B802" s="140" t="s">
        <v>1484</v>
      </c>
      <c r="C802" s="137">
        <v>2015</v>
      </c>
      <c r="D802" s="340">
        <v>4228</v>
      </c>
      <c r="E802"/>
      <c r="F802"/>
      <c r="G802"/>
      <c r="H802"/>
      <c r="I802"/>
      <c r="J802"/>
      <c r="K802"/>
      <c r="L802"/>
      <c r="M802"/>
      <c r="N802"/>
      <c r="O802"/>
      <c r="P802"/>
      <c r="Q802"/>
      <c r="R802"/>
      <c r="S802"/>
      <c r="T802"/>
      <c r="U802"/>
      <c r="V802"/>
      <c r="W802"/>
      <c r="X802"/>
      <c r="Y802"/>
      <c r="Z802"/>
      <c r="AA802"/>
      <c r="AB802"/>
      <c r="AC802"/>
      <c r="AD802"/>
      <c r="AE802"/>
      <c r="AF802"/>
      <c r="AG802"/>
      <c r="AH802"/>
      <c r="AI802"/>
      <c r="AJ802"/>
      <c r="AK802"/>
      <c r="AL802"/>
      <c r="AM802"/>
      <c r="AN802"/>
      <c r="AO802"/>
      <c r="AP802"/>
      <c r="AQ802"/>
      <c r="AR802"/>
      <c r="AS802"/>
      <c r="AT802"/>
      <c r="AU802"/>
      <c r="AV802"/>
      <c r="AW802"/>
      <c r="AX802"/>
      <c r="AY802"/>
      <c r="AZ802"/>
      <c r="BA802"/>
      <c r="BB802"/>
      <c r="BC802"/>
      <c r="BD802"/>
      <c r="BE802"/>
      <c r="BF802"/>
      <c r="BG802"/>
      <c r="BH802"/>
      <c r="BI802"/>
      <c r="BJ802"/>
      <c r="BK802"/>
      <c r="BL802"/>
      <c r="BM802"/>
      <c r="BN802"/>
      <c r="BO802"/>
      <c r="BP802"/>
      <c r="BQ802"/>
      <c r="BR802"/>
      <c r="BS802"/>
      <c r="BT802"/>
      <c r="BU802"/>
      <c r="BV802"/>
      <c r="BW802"/>
      <c r="BX802"/>
      <c r="BY802"/>
      <c r="BZ802"/>
      <c r="CA802"/>
      <c r="CB802"/>
      <c r="CC802"/>
      <c r="CD802"/>
      <c r="CE802"/>
      <c r="CF802"/>
      <c r="CG802"/>
      <c r="CH802"/>
      <c r="CI802"/>
      <c r="CJ802"/>
      <c r="CK802"/>
      <c r="CL802"/>
      <c r="CM802"/>
      <c r="CN802"/>
      <c r="CO802"/>
      <c r="CP802"/>
      <c r="CQ802"/>
      <c r="CR802"/>
      <c r="CS802"/>
      <c r="CT802"/>
      <c r="CU802"/>
      <c r="CV802"/>
      <c r="CW802"/>
      <c r="CX802"/>
      <c r="CY802"/>
      <c r="CZ802"/>
      <c r="DA802"/>
      <c r="DB802"/>
      <c r="DC802"/>
      <c r="DD802"/>
      <c r="DE802"/>
      <c r="DF802"/>
      <c r="DG802"/>
      <c r="DH802"/>
      <c r="DI802"/>
      <c r="DJ802"/>
      <c r="DK802"/>
      <c r="DL802"/>
      <c r="DM802"/>
      <c r="DN802"/>
      <c r="DO802"/>
      <c r="DP802"/>
      <c r="DQ802"/>
      <c r="DR802"/>
      <c r="DS802"/>
      <c r="DT802"/>
      <c r="DU802"/>
      <c r="DV802"/>
      <c r="DW802"/>
      <c r="DX802"/>
      <c r="DY802"/>
      <c r="DZ802"/>
      <c r="EA802"/>
      <c r="EB802"/>
      <c r="EC802"/>
      <c r="ED802"/>
      <c r="EE802"/>
      <c r="EF802"/>
      <c r="EG802"/>
      <c r="EH802"/>
      <c r="EI802"/>
      <c r="EJ802"/>
      <c r="EK802"/>
      <c r="EL802"/>
      <c r="EM802"/>
      <c r="EN802"/>
      <c r="EO802"/>
      <c r="EP802"/>
      <c r="EQ802"/>
      <c r="ER802"/>
      <c r="ES802"/>
      <c r="ET802"/>
      <c r="EU802"/>
      <c r="EV802"/>
      <c r="EW802"/>
      <c r="EX802"/>
      <c r="EY802"/>
      <c r="EZ802"/>
      <c r="FA802"/>
      <c r="FB802"/>
      <c r="FC802"/>
      <c r="FD802"/>
      <c r="FE802"/>
      <c r="FF802"/>
      <c r="FG802"/>
      <c r="FH802"/>
      <c r="FI802"/>
      <c r="FJ802"/>
      <c r="FK802"/>
      <c r="FL802"/>
      <c r="FM802"/>
      <c r="FN802"/>
      <c r="FO802"/>
      <c r="FP802"/>
      <c r="FQ802"/>
      <c r="FR802"/>
      <c r="FS802"/>
      <c r="FT802"/>
      <c r="FU802"/>
      <c r="FV802"/>
      <c r="FW802"/>
      <c r="FX802"/>
      <c r="FY802"/>
      <c r="FZ802"/>
      <c r="GA802"/>
      <c r="GB802"/>
      <c r="GC802"/>
      <c r="GD802"/>
      <c r="GE802"/>
      <c r="GF802"/>
      <c r="GG802"/>
      <c r="GH802"/>
      <c r="GI802"/>
      <c r="GJ802"/>
      <c r="GK802"/>
      <c r="GL802"/>
      <c r="GM802"/>
      <c r="GN802"/>
      <c r="GO802"/>
      <c r="GP802"/>
      <c r="GQ802"/>
      <c r="GR802"/>
      <c r="GS802"/>
      <c r="GT802"/>
      <c r="GU802"/>
      <c r="GV802"/>
      <c r="GW802"/>
      <c r="GX802"/>
      <c r="GY802"/>
      <c r="GZ802"/>
      <c r="HA802"/>
      <c r="HB802"/>
      <c r="HC802"/>
      <c r="HD802"/>
      <c r="HE802"/>
      <c r="HF802"/>
      <c r="HG802"/>
      <c r="HH802"/>
      <c r="HI802"/>
      <c r="HJ802"/>
      <c r="HK802"/>
      <c r="HL802"/>
      <c r="HM802"/>
      <c r="HN802"/>
      <c r="HO802"/>
      <c r="HP802"/>
      <c r="HQ802"/>
      <c r="HR802"/>
      <c r="HS802"/>
      <c r="HT802"/>
      <c r="HU802"/>
      <c r="HV802"/>
      <c r="HW802"/>
      <c r="HX802"/>
      <c r="HY802"/>
      <c r="HZ802"/>
      <c r="IA802"/>
      <c r="IB802"/>
      <c r="IC802"/>
      <c r="ID802"/>
      <c r="IE802"/>
      <c r="IF802"/>
      <c r="IG802"/>
      <c r="IH802"/>
      <c r="II802"/>
      <c r="IJ802"/>
      <c r="IK802"/>
      <c r="IL802"/>
      <c r="IM802"/>
      <c r="IN802"/>
      <c r="IO802"/>
      <c r="IP802"/>
      <c r="IQ802"/>
      <c r="IR802"/>
      <c r="IS802"/>
      <c r="IT802"/>
      <c r="IU802"/>
      <c r="IV802"/>
    </row>
    <row r="803" spans="1:256" ht="26.25" customHeight="1" x14ac:dyDescent="0.2">
      <c r="A803" s="137">
        <v>5</v>
      </c>
      <c r="B803" s="160" t="s">
        <v>1485</v>
      </c>
      <c r="C803" s="137">
        <v>2018</v>
      </c>
      <c r="D803" s="340">
        <v>16990</v>
      </c>
      <c r="E803"/>
      <c r="F803"/>
      <c r="G803"/>
      <c r="H803"/>
      <c r="I803"/>
      <c r="J803"/>
      <c r="K803"/>
      <c r="L803"/>
      <c r="M803"/>
      <c r="N803"/>
      <c r="O803"/>
      <c r="P803"/>
      <c r="Q803"/>
      <c r="R803"/>
      <c r="S803"/>
      <c r="T803"/>
      <c r="U803"/>
      <c r="V803"/>
      <c r="W803"/>
      <c r="X803"/>
      <c r="Y803"/>
      <c r="Z803"/>
      <c r="AA803"/>
      <c r="AB803"/>
      <c r="AC803"/>
      <c r="AD803"/>
      <c r="AE803"/>
      <c r="AF803"/>
      <c r="AG803"/>
      <c r="AH803"/>
      <c r="AI803"/>
      <c r="AJ803"/>
      <c r="AK803"/>
      <c r="AL803"/>
      <c r="AM803"/>
      <c r="AN803"/>
      <c r="AO803"/>
      <c r="AP803"/>
      <c r="AQ803"/>
      <c r="AR803"/>
      <c r="AS803"/>
      <c r="AT803"/>
      <c r="AU803"/>
      <c r="AV803"/>
      <c r="AW803"/>
      <c r="AX803"/>
      <c r="AY803"/>
      <c r="AZ803"/>
      <c r="BA803"/>
      <c r="BB803"/>
      <c r="BC803"/>
      <c r="BD803"/>
      <c r="BE803"/>
      <c r="BF803"/>
      <c r="BG803"/>
      <c r="BH803"/>
      <c r="BI803"/>
      <c r="BJ803"/>
      <c r="BK803"/>
      <c r="BL803"/>
      <c r="BM803"/>
      <c r="BN803"/>
      <c r="BO803"/>
      <c r="BP803"/>
      <c r="BQ803"/>
      <c r="BR803"/>
      <c r="BS803"/>
      <c r="BT803"/>
      <c r="BU803"/>
      <c r="BV803"/>
      <c r="BW803"/>
      <c r="BX803"/>
      <c r="BY803"/>
      <c r="BZ803"/>
      <c r="CA803"/>
      <c r="CB803"/>
      <c r="CC803"/>
      <c r="CD803"/>
      <c r="CE803"/>
      <c r="CF803"/>
      <c r="CG803"/>
      <c r="CH803"/>
      <c r="CI803"/>
      <c r="CJ803"/>
      <c r="CK803"/>
      <c r="CL803"/>
      <c r="CM803"/>
      <c r="CN803"/>
      <c r="CO803"/>
      <c r="CP803"/>
      <c r="CQ803"/>
      <c r="CR803"/>
      <c r="CS803"/>
      <c r="CT803"/>
      <c r="CU803"/>
      <c r="CV803"/>
      <c r="CW803"/>
      <c r="CX803"/>
      <c r="CY803"/>
      <c r="CZ803"/>
      <c r="DA803"/>
      <c r="DB803"/>
      <c r="DC803"/>
      <c r="DD803"/>
      <c r="DE803"/>
      <c r="DF803"/>
      <c r="DG803"/>
      <c r="DH803"/>
      <c r="DI803"/>
      <c r="DJ803"/>
      <c r="DK803"/>
      <c r="DL803"/>
      <c r="DM803"/>
      <c r="DN803"/>
      <c r="DO803"/>
      <c r="DP803"/>
      <c r="DQ803"/>
      <c r="DR803"/>
      <c r="DS803"/>
      <c r="DT803"/>
      <c r="DU803"/>
      <c r="DV803"/>
      <c r="DW803"/>
      <c r="DX803"/>
      <c r="DY803"/>
      <c r="DZ803"/>
      <c r="EA803"/>
      <c r="EB803"/>
      <c r="EC803"/>
      <c r="ED803"/>
      <c r="EE803"/>
      <c r="EF803"/>
      <c r="EG803"/>
      <c r="EH803"/>
      <c r="EI803"/>
      <c r="EJ803"/>
      <c r="EK803"/>
      <c r="EL803"/>
      <c r="EM803"/>
      <c r="EN803"/>
      <c r="EO803"/>
      <c r="EP803"/>
      <c r="EQ803"/>
      <c r="ER803"/>
      <c r="ES803"/>
      <c r="ET803"/>
      <c r="EU803"/>
      <c r="EV803"/>
      <c r="EW803"/>
      <c r="EX803"/>
      <c r="EY803"/>
      <c r="EZ803"/>
      <c r="FA803"/>
      <c r="FB803"/>
      <c r="FC803"/>
      <c r="FD803"/>
      <c r="FE803"/>
      <c r="FF803"/>
      <c r="FG803"/>
      <c r="FH803"/>
      <c r="FI803"/>
      <c r="FJ803"/>
      <c r="FK803"/>
      <c r="FL803"/>
      <c r="FM803"/>
      <c r="FN803"/>
      <c r="FO803"/>
      <c r="FP803"/>
      <c r="FQ803"/>
      <c r="FR803"/>
      <c r="FS803"/>
      <c r="FT803"/>
      <c r="FU803"/>
      <c r="FV803"/>
      <c r="FW803"/>
      <c r="FX803"/>
      <c r="FY803"/>
      <c r="FZ803"/>
      <c r="GA803"/>
      <c r="GB803"/>
      <c r="GC803"/>
      <c r="GD803"/>
      <c r="GE803"/>
      <c r="GF803"/>
      <c r="GG803"/>
      <c r="GH803"/>
      <c r="GI803"/>
      <c r="GJ803"/>
      <c r="GK803"/>
      <c r="GL803"/>
      <c r="GM803"/>
      <c r="GN803"/>
      <c r="GO803"/>
      <c r="GP803"/>
      <c r="GQ803"/>
      <c r="GR803"/>
      <c r="GS803"/>
      <c r="GT803"/>
      <c r="GU803"/>
      <c r="GV803"/>
      <c r="GW803"/>
      <c r="GX803"/>
      <c r="GY803"/>
      <c r="GZ803"/>
      <c r="HA803"/>
      <c r="HB803"/>
      <c r="HC803"/>
      <c r="HD803"/>
      <c r="HE803"/>
      <c r="HF803"/>
      <c r="HG803"/>
      <c r="HH803"/>
      <c r="HI803"/>
      <c r="HJ803"/>
      <c r="HK803"/>
      <c r="HL803"/>
      <c r="HM803"/>
      <c r="HN803"/>
      <c r="HO803"/>
      <c r="HP803"/>
      <c r="HQ803"/>
      <c r="HR803"/>
      <c r="HS803"/>
      <c r="HT803"/>
      <c r="HU803"/>
      <c r="HV803"/>
      <c r="HW803"/>
      <c r="HX803"/>
      <c r="HY803"/>
      <c r="HZ803"/>
      <c r="IA803"/>
      <c r="IB803"/>
      <c r="IC803"/>
      <c r="ID803"/>
      <c r="IE803"/>
      <c r="IF803"/>
      <c r="IG803"/>
      <c r="IH803"/>
      <c r="II803"/>
      <c r="IJ803"/>
      <c r="IK803"/>
      <c r="IL803"/>
      <c r="IM803"/>
      <c r="IN803"/>
      <c r="IO803"/>
      <c r="IP803"/>
      <c r="IQ803"/>
      <c r="IR803"/>
      <c r="IS803"/>
      <c r="IT803"/>
      <c r="IU803"/>
      <c r="IV803"/>
    </row>
    <row r="804" spans="1:256" ht="26.25" customHeight="1" x14ac:dyDescent="0.2">
      <c r="A804" s="137">
        <v>6</v>
      </c>
      <c r="B804" s="160" t="s">
        <v>1486</v>
      </c>
      <c r="C804" s="137">
        <v>2018</v>
      </c>
      <c r="D804" s="340">
        <v>19750</v>
      </c>
      <c r="E804"/>
      <c r="F804"/>
      <c r="G804"/>
      <c r="H804"/>
      <c r="I804"/>
      <c r="J804"/>
      <c r="K804"/>
      <c r="L804"/>
      <c r="M804"/>
      <c r="N804"/>
      <c r="O804"/>
      <c r="P804"/>
      <c r="Q804"/>
      <c r="R804"/>
      <c r="S804"/>
      <c r="T804"/>
      <c r="U804"/>
      <c r="V804"/>
      <c r="W804"/>
      <c r="X804"/>
      <c r="Y804"/>
      <c r="Z804"/>
      <c r="AA804"/>
      <c r="AB804"/>
      <c r="AC804"/>
      <c r="AD804"/>
      <c r="AE804"/>
      <c r="AF804"/>
      <c r="AG804"/>
      <c r="AH804"/>
      <c r="AI804"/>
      <c r="AJ804"/>
      <c r="AK804"/>
      <c r="AL804"/>
      <c r="AM804"/>
      <c r="AN804"/>
      <c r="AO804"/>
      <c r="AP804"/>
      <c r="AQ804"/>
      <c r="AR804"/>
      <c r="AS804"/>
      <c r="AT804"/>
      <c r="AU804"/>
      <c r="AV804"/>
      <c r="AW804"/>
      <c r="AX804"/>
      <c r="AY804"/>
      <c r="AZ804"/>
      <c r="BA804"/>
      <c r="BB804"/>
      <c r="BC804"/>
      <c r="BD804"/>
      <c r="BE804"/>
      <c r="BF804"/>
      <c r="BG804"/>
      <c r="BH804"/>
      <c r="BI804"/>
      <c r="BJ804"/>
      <c r="BK804"/>
      <c r="BL804"/>
      <c r="BM804"/>
      <c r="BN804"/>
      <c r="BO804"/>
      <c r="BP804"/>
      <c r="BQ804"/>
      <c r="BR804"/>
      <c r="BS804"/>
      <c r="BT804"/>
      <c r="BU804"/>
      <c r="BV804"/>
      <c r="BW804"/>
      <c r="BX804"/>
      <c r="BY804"/>
      <c r="BZ804"/>
      <c r="CA804"/>
      <c r="CB804"/>
      <c r="CC804"/>
      <c r="CD804"/>
      <c r="CE804"/>
      <c r="CF804"/>
      <c r="CG804"/>
      <c r="CH804"/>
      <c r="CI804"/>
      <c r="CJ804"/>
      <c r="CK804"/>
      <c r="CL804"/>
      <c r="CM804"/>
      <c r="CN804"/>
      <c r="CO804"/>
      <c r="CP804"/>
      <c r="CQ804"/>
      <c r="CR804"/>
      <c r="CS804"/>
      <c r="CT804"/>
      <c r="CU804"/>
      <c r="CV804"/>
      <c r="CW804"/>
      <c r="CX804"/>
      <c r="CY804"/>
      <c r="CZ804"/>
      <c r="DA804"/>
      <c r="DB804"/>
      <c r="DC804"/>
      <c r="DD804"/>
      <c r="DE804"/>
      <c r="DF804"/>
      <c r="DG804"/>
      <c r="DH804"/>
      <c r="DI804"/>
      <c r="DJ804"/>
      <c r="DK804"/>
      <c r="DL804"/>
      <c r="DM804"/>
      <c r="DN804"/>
      <c r="DO804"/>
      <c r="DP804"/>
      <c r="DQ804"/>
      <c r="DR804"/>
      <c r="DS804"/>
      <c r="DT804"/>
      <c r="DU804"/>
      <c r="DV804"/>
      <c r="DW804"/>
      <c r="DX804"/>
      <c r="DY804"/>
      <c r="DZ804"/>
      <c r="EA804"/>
      <c r="EB804"/>
      <c r="EC804"/>
      <c r="ED804"/>
      <c r="EE804"/>
      <c r="EF804"/>
      <c r="EG804"/>
      <c r="EH804"/>
      <c r="EI804"/>
      <c r="EJ804"/>
      <c r="EK804"/>
      <c r="EL804"/>
      <c r="EM804"/>
      <c r="EN804"/>
      <c r="EO804"/>
      <c r="EP804"/>
      <c r="EQ804"/>
      <c r="ER804"/>
      <c r="ES804"/>
      <c r="ET804"/>
      <c r="EU804"/>
      <c r="EV804"/>
      <c r="EW804"/>
      <c r="EX804"/>
      <c r="EY804"/>
      <c r="EZ804"/>
      <c r="FA804"/>
      <c r="FB804"/>
      <c r="FC804"/>
      <c r="FD804"/>
      <c r="FE804"/>
      <c r="FF804"/>
      <c r="FG804"/>
      <c r="FH804"/>
      <c r="FI804"/>
      <c r="FJ804"/>
      <c r="FK804"/>
      <c r="FL804"/>
      <c r="FM804"/>
      <c r="FN804"/>
      <c r="FO804"/>
      <c r="FP804"/>
      <c r="FQ804"/>
      <c r="FR804"/>
      <c r="FS804"/>
      <c r="FT804"/>
      <c r="FU804"/>
      <c r="FV804"/>
      <c r="FW804"/>
      <c r="FX804"/>
      <c r="FY804"/>
      <c r="FZ804"/>
      <c r="GA804"/>
      <c r="GB804"/>
      <c r="GC804"/>
      <c r="GD804"/>
      <c r="GE804"/>
      <c r="GF804"/>
      <c r="GG804"/>
      <c r="GH804"/>
      <c r="GI804"/>
      <c r="GJ804"/>
      <c r="GK804"/>
      <c r="GL804"/>
      <c r="GM804"/>
      <c r="GN804"/>
      <c r="GO804"/>
      <c r="GP804"/>
      <c r="GQ804"/>
      <c r="GR804"/>
      <c r="GS804"/>
      <c r="GT804"/>
      <c r="GU804"/>
      <c r="GV804"/>
      <c r="GW804"/>
      <c r="GX804"/>
      <c r="GY804"/>
      <c r="GZ804"/>
      <c r="HA804"/>
      <c r="HB804"/>
      <c r="HC804"/>
      <c r="HD804"/>
      <c r="HE804"/>
      <c r="HF804"/>
      <c r="HG804"/>
      <c r="HH804"/>
      <c r="HI804"/>
      <c r="HJ804"/>
      <c r="HK804"/>
      <c r="HL804"/>
      <c r="HM804"/>
      <c r="HN804"/>
      <c r="HO804"/>
      <c r="HP804"/>
      <c r="HQ804"/>
      <c r="HR804"/>
      <c r="HS804"/>
      <c r="HT804"/>
      <c r="HU804"/>
      <c r="HV804"/>
      <c r="HW804"/>
      <c r="HX804"/>
      <c r="HY804"/>
      <c r="HZ804"/>
      <c r="IA804"/>
      <c r="IB804"/>
      <c r="IC804"/>
      <c r="ID804"/>
      <c r="IE804"/>
      <c r="IF804"/>
      <c r="IG804"/>
      <c r="IH804"/>
      <c r="II804"/>
      <c r="IJ804"/>
      <c r="IK804"/>
      <c r="IL804"/>
      <c r="IM804"/>
      <c r="IN804"/>
      <c r="IO804"/>
      <c r="IP804"/>
      <c r="IQ804"/>
      <c r="IR804"/>
      <c r="IS804"/>
      <c r="IT804"/>
      <c r="IU804"/>
      <c r="IV804"/>
    </row>
    <row r="805" spans="1:256" ht="26.25" customHeight="1" x14ac:dyDescent="0.2">
      <c r="A805" s="137"/>
      <c r="B805" s="146" t="s">
        <v>457</v>
      </c>
      <c r="C805" s="145"/>
      <c r="D805" s="342">
        <f>SUM(D799:D804)</f>
        <v>49470</v>
      </c>
      <c r="E805"/>
      <c r="F805"/>
      <c r="G805"/>
      <c r="H805"/>
      <c r="I805"/>
      <c r="J805"/>
      <c r="K805"/>
      <c r="L805"/>
      <c r="M805"/>
      <c r="N805"/>
      <c r="O805"/>
      <c r="P805"/>
      <c r="Q805"/>
      <c r="R805"/>
      <c r="S805"/>
      <c r="T805"/>
      <c r="U805"/>
      <c r="V805"/>
      <c r="W805"/>
      <c r="X805"/>
      <c r="Y805"/>
      <c r="Z805"/>
      <c r="AA805"/>
      <c r="AB805"/>
      <c r="AC805"/>
      <c r="AD805"/>
      <c r="AE805"/>
      <c r="AF805"/>
      <c r="AG805"/>
      <c r="AH805"/>
      <c r="AI805"/>
      <c r="AJ805"/>
      <c r="AK805"/>
      <c r="AL805"/>
      <c r="AM805"/>
      <c r="AN805"/>
      <c r="AO805"/>
      <c r="AP805"/>
      <c r="AQ805"/>
      <c r="AR805"/>
      <c r="AS805"/>
      <c r="AT805"/>
      <c r="AU805"/>
      <c r="AV805"/>
      <c r="AW805"/>
      <c r="AX805"/>
      <c r="AY805"/>
      <c r="AZ805"/>
      <c r="BA805"/>
      <c r="BB805"/>
      <c r="BC805"/>
      <c r="BD805"/>
      <c r="BE805"/>
      <c r="BF805"/>
      <c r="BG805"/>
      <c r="BH805"/>
      <c r="BI805"/>
      <c r="BJ805"/>
      <c r="BK805"/>
      <c r="BL805"/>
      <c r="BM805"/>
      <c r="BN805"/>
      <c r="BO805"/>
      <c r="BP805"/>
      <c r="BQ805"/>
      <c r="BR805"/>
      <c r="BS805"/>
      <c r="BT805"/>
      <c r="BU805"/>
      <c r="BV805"/>
      <c r="BW805"/>
      <c r="BX805"/>
      <c r="BY805"/>
      <c r="BZ805"/>
      <c r="CA805"/>
      <c r="CB805"/>
      <c r="CC805"/>
      <c r="CD805"/>
      <c r="CE805"/>
      <c r="CF805"/>
      <c r="CG805"/>
      <c r="CH805"/>
      <c r="CI805"/>
      <c r="CJ805"/>
      <c r="CK805"/>
      <c r="CL805"/>
      <c r="CM805"/>
      <c r="CN805"/>
      <c r="CO805"/>
      <c r="CP805"/>
      <c r="CQ805"/>
      <c r="CR805"/>
      <c r="CS805"/>
      <c r="CT805"/>
      <c r="CU805"/>
      <c r="CV805"/>
      <c r="CW805"/>
      <c r="CX805"/>
      <c r="CY805"/>
      <c r="CZ805"/>
      <c r="DA805"/>
      <c r="DB805"/>
      <c r="DC805"/>
      <c r="DD805"/>
      <c r="DE805"/>
      <c r="DF805"/>
      <c r="DG805"/>
      <c r="DH805"/>
      <c r="DI805"/>
      <c r="DJ805"/>
      <c r="DK805"/>
      <c r="DL805"/>
      <c r="DM805"/>
      <c r="DN805"/>
      <c r="DO805"/>
      <c r="DP805"/>
      <c r="DQ805"/>
      <c r="DR805"/>
      <c r="DS805"/>
      <c r="DT805"/>
      <c r="DU805"/>
      <c r="DV805"/>
      <c r="DW805"/>
      <c r="DX805"/>
      <c r="DY805"/>
      <c r="DZ805"/>
      <c r="EA805"/>
      <c r="EB805"/>
      <c r="EC805"/>
      <c r="ED805"/>
      <c r="EE805"/>
      <c r="EF805"/>
      <c r="EG805"/>
      <c r="EH805"/>
      <c r="EI805"/>
      <c r="EJ805"/>
      <c r="EK805"/>
      <c r="EL805"/>
      <c r="EM805"/>
      <c r="EN805"/>
      <c r="EO805"/>
      <c r="EP805"/>
      <c r="EQ805"/>
      <c r="ER805"/>
      <c r="ES805"/>
      <c r="ET805"/>
      <c r="EU805"/>
      <c r="EV805"/>
      <c r="EW805"/>
      <c r="EX805"/>
      <c r="EY805"/>
      <c r="EZ805"/>
      <c r="FA805"/>
      <c r="FB805"/>
      <c r="FC805"/>
      <c r="FD805"/>
      <c r="FE805"/>
      <c r="FF805"/>
      <c r="FG805"/>
      <c r="FH805"/>
      <c r="FI805"/>
      <c r="FJ805"/>
      <c r="FK805"/>
      <c r="FL805"/>
      <c r="FM805"/>
      <c r="FN805"/>
      <c r="FO805"/>
      <c r="FP805"/>
      <c r="FQ805"/>
      <c r="FR805"/>
      <c r="FS805"/>
      <c r="FT805"/>
      <c r="FU805"/>
      <c r="FV805"/>
      <c r="FW805"/>
      <c r="FX805"/>
      <c r="FY805"/>
      <c r="FZ805"/>
      <c r="GA805"/>
      <c r="GB805"/>
      <c r="GC805"/>
      <c r="GD805"/>
      <c r="GE805"/>
      <c r="GF805"/>
      <c r="GG805"/>
      <c r="GH805"/>
      <c r="GI805"/>
      <c r="GJ805"/>
      <c r="GK805"/>
      <c r="GL805"/>
      <c r="GM805"/>
      <c r="GN805"/>
      <c r="GO805"/>
      <c r="GP805"/>
      <c r="GQ805"/>
      <c r="GR805"/>
      <c r="GS805"/>
      <c r="GT805"/>
      <c r="GU805"/>
      <c r="GV805"/>
      <c r="GW805"/>
      <c r="GX805"/>
      <c r="GY805"/>
      <c r="GZ805"/>
      <c r="HA805"/>
      <c r="HB805"/>
      <c r="HC805"/>
      <c r="HD805"/>
      <c r="HE805"/>
      <c r="HF805"/>
      <c r="HG805"/>
      <c r="HH805"/>
      <c r="HI805"/>
      <c r="HJ805"/>
      <c r="HK805"/>
      <c r="HL805"/>
      <c r="HM805"/>
      <c r="HN805"/>
      <c r="HO805"/>
      <c r="HP805"/>
      <c r="HQ805"/>
      <c r="HR805"/>
      <c r="HS805"/>
      <c r="HT805"/>
      <c r="HU805"/>
      <c r="HV805"/>
      <c r="HW805"/>
      <c r="HX805"/>
      <c r="HY805"/>
      <c r="HZ805"/>
      <c r="IA805"/>
      <c r="IB805"/>
      <c r="IC805"/>
      <c r="ID805"/>
      <c r="IE805"/>
      <c r="IF805"/>
      <c r="IG805"/>
      <c r="IH805"/>
      <c r="II805"/>
      <c r="IJ805"/>
      <c r="IK805"/>
      <c r="IL805"/>
      <c r="IM805"/>
      <c r="IN805"/>
      <c r="IO805"/>
      <c r="IP805"/>
      <c r="IQ805"/>
      <c r="IR805"/>
      <c r="IS805"/>
      <c r="IT805"/>
      <c r="IU805"/>
      <c r="IV805"/>
    </row>
    <row r="806" spans="1:256" ht="26.25" customHeight="1" x14ac:dyDescent="0.2">
      <c r="A806" s="427" t="s">
        <v>1163</v>
      </c>
      <c r="B806" s="427"/>
      <c r="C806" s="427"/>
      <c r="D806" s="427"/>
      <c r="E806"/>
      <c r="F806"/>
      <c r="G806"/>
      <c r="H806"/>
      <c r="I806"/>
      <c r="J806"/>
      <c r="K806"/>
      <c r="L806"/>
      <c r="M806"/>
      <c r="N806"/>
      <c r="O806"/>
      <c r="P806"/>
      <c r="Q806"/>
      <c r="R806"/>
      <c r="S806"/>
      <c r="T806"/>
      <c r="U806"/>
      <c r="V806"/>
      <c r="W806"/>
      <c r="X806"/>
      <c r="Y806"/>
      <c r="Z806"/>
      <c r="AA806"/>
      <c r="AB806"/>
      <c r="AC806"/>
      <c r="AD806"/>
      <c r="AE806"/>
      <c r="AF806"/>
      <c r="AG806"/>
      <c r="AH806"/>
      <c r="AI806"/>
      <c r="AJ806"/>
      <c r="AK806"/>
      <c r="AL806"/>
      <c r="AM806"/>
      <c r="AN806"/>
      <c r="AO806"/>
      <c r="AP806"/>
      <c r="AQ806"/>
      <c r="AR806"/>
      <c r="AS806"/>
      <c r="AT806"/>
      <c r="AU806"/>
      <c r="AV806"/>
      <c r="AW806"/>
      <c r="AX806"/>
      <c r="AY806"/>
      <c r="AZ806"/>
      <c r="BA806"/>
      <c r="BB806"/>
      <c r="BC806"/>
      <c r="BD806"/>
      <c r="BE806"/>
      <c r="BF806"/>
      <c r="BG806"/>
      <c r="BH806"/>
      <c r="BI806"/>
      <c r="BJ806"/>
      <c r="BK806"/>
      <c r="BL806"/>
      <c r="BM806"/>
      <c r="BN806"/>
      <c r="BO806"/>
      <c r="BP806"/>
      <c r="BQ806"/>
      <c r="BR806"/>
      <c r="BS806"/>
      <c r="BT806"/>
      <c r="BU806"/>
      <c r="BV806"/>
      <c r="BW806"/>
      <c r="BX806"/>
      <c r="BY806"/>
      <c r="BZ806"/>
      <c r="CA806"/>
      <c r="CB806"/>
      <c r="CC806"/>
      <c r="CD806"/>
      <c r="CE806"/>
      <c r="CF806"/>
      <c r="CG806"/>
      <c r="CH806"/>
      <c r="CI806"/>
      <c r="CJ806"/>
      <c r="CK806"/>
      <c r="CL806"/>
      <c r="CM806"/>
      <c r="CN806"/>
      <c r="CO806"/>
      <c r="CP806"/>
      <c r="CQ806"/>
      <c r="CR806"/>
      <c r="CS806"/>
      <c r="CT806"/>
      <c r="CU806"/>
      <c r="CV806"/>
      <c r="CW806"/>
      <c r="CX806"/>
      <c r="CY806"/>
      <c r="CZ806"/>
      <c r="DA806"/>
      <c r="DB806"/>
      <c r="DC806"/>
      <c r="DD806"/>
      <c r="DE806"/>
      <c r="DF806"/>
      <c r="DG806"/>
      <c r="DH806"/>
      <c r="DI806"/>
      <c r="DJ806"/>
      <c r="DK806"/>
      <c r="DL806"/>
      <c r="DM806"/>
      <c r="DN806"/>
      <c r="DO806"/>
      <c r="DP806"/>
      <c r="DQ806"/>
      <c r="DR806"/>
      <c r="DS806"/>
      <c r="DT806"/>
      <c r="DU806"/>
      <c r="DV806"/>
      <c r="DW806"/>
      <c r="DX806"/>
      <c r="DY806"/>
      <c r="DZ806"/>
      <c r="EA806"/>
      <c r="EB806"/>
      <c r="EC806"/>
      <c r="ED806"/>
      <c r="EE806"/>
      <c r="EF806"/>
      <c r="EG806"/>
      <c r="EH806"/>
      <c r="EI806"/>
      <c r="EJ806"/>
      <c r="EK806"/>
      <c r="EL806"/>
      <c r="EM806"/>
      <c r="EN806"/>
      <c r="EO806"/>
      <c r="EP806"/>
      <c r="EQ806"/>
      <c r="ER806"/>
      <c r="ES806"/>
      <c r="ET806"/>
      <c r="EU806"/>
      <c r="EV806"/>
      <c r="EW806"/>
      <c r="EX806"/>
      <c r="EY806"/>
      <c r="EZ806"/>
      <c r="FA806"/>
      <c r="FB806"/>
      <c r="FC806"/>
      <c r="FD806"/>
      <c r="FE806"/>
      <c r="FF806"/>
      <c r="FG806"/>
      <c r="FH806"/>
      <c r="FI806"/>
      <c r="FJ806"/>
      <c r="FK806"/>
      <c r="FL806"/>
      <c r="FM806"/>
      <c r="FN806"/>
      <c r="FO806"/>
      <c r="FP806"/>
      <c r="FQ806"/>
      <c r="FR806"/>
      <c r="FS806"/>
      <c r="FT806"/>
      <c r="FU806"/>
      <c r="FV806"/>
      <c r="FW806"/>
      <c r="FX806"/>
      <c r="FY806"/>
      <c r="FZ806"/>
      <c r="GA806"/>
      <c r="GB806"/>
      <c r="GC806"/>
      <c r="GD806"/>
      <c r="GE806"/>
      <c r="GF806"/>
      <c r="GG806"/>
      <c r="GH806"/>
      <c r="GI806"/>
      <c r="GJ806"/>
      <c r="GK806"/>
      <c r="GL806"/>
      <c r="GM806"/>
      <c r="GN806"/>
      <c r="GO806"/>
      <c r="GP806"/>
      <c r="GQ806"/>
      <c r="GR806"/>
      <c r="GS806"/>
      <c r="GT806"/>
      <c r="GU806"/>
      <c r="GV806"/>
      <c r="GW806"/>
      <c r="GX806"/>
      <c r="GY806"/>
      <c r="GZ806"/>
      <c r="HA806"/>
      <c r="HB806"/>
      <c r="HC806"/>
      <c r="HD806"/>
      <c r="HE806"/>
      <c r="HF806"/>
      <c r="HG806"/>
      <c r="HH806"/>
      <c r="HI806"/>
      <c r="HJ806"/>
      <c r="HK806"/>
      <c r="HL806"/>
      <c r="HM806"/>
      <c r="HN806"/>
      <c r="HO806"/>
      <c r="HP806"/>
      <c r="HQ806"/>
      <c r="HR806"/>
      <c r="HS806"/>
      <c r="HT806"/>
      <c r="HU806"/>
      <c r="HV806"/>
      <c r="HW806"/>
      <c r="HX806"/>
      <c r="HY806"/>
      <c r="HZ806"/>
      <c r="IA806"/>
      <c r="IB806"/>
      <c r="IC806"/>
      <c r="ID806"/>
      <c r="IE806"/>
      <c r="IF806"/>
      <c r="IG806"/>
      <c r="IH806"/>
      <c r="II806"/>
      <c r="IJ806"/>
      <c r="IK806"/>
      <c r="IL806"/>
      <c r="IM806"/>
      <c r="IN806"/>
      <c r="IO806"/>
      <c r="IP806"/>
      <c r="IQ806"/>
      <c r="IR806"/>
      <c r="IS806"/>
      <c r="IT806"/>
      <c r="IU806"/>
      <c r="IV806"/>
    </row>
    <row r="807" spans="1:256" ht="26.25" customHeight="1" x14ac:dyDescent="0.2">
      <c r="A807" s="137">
        <v>1</v>
      </c>
      <c r="B807" s="140" t="s">
        <v>1487</v>
      </c>
      <c r="C807" s="137">
        <v>2013</v>
      </c>
      <c r="D807" s="340">
        <v>3835.01</v>
      </c>
      <c r="E807"/>
      <c r="F807"/>
      <c r="G807"/>
      <c r="H807"/>
      <c r="I807"/>
      <c r="J807"/>
      <c r="K807"/>
      <c r="L807"/>
      <c r="M807"/>
      <c r="N807"/>
      <c r="O807"/>
      <c r="P807"/>
      <c r="Q807"/>
      <c r="R807"/>
      <c r="S807"/>
      <c r="T807"/>
      <c r="U807"/>
      <c r="V807"/>
      <c r="W807"/>
      <c r="X807"/>
      <c r="Y807"/>
      <c r="Z807"/>
      <c r="AA807"/>
      <c r="AB807"/>
      <c r="AC807"/>
      <c r="AD807"/>
      <c r="AE807"/>
      <c r="AF807"/>
      <c r="AG807"/>
      <c r="AH807"/>
      <c r="AI807"/>
      <c r="AJ807"/>
      <c r="AK807"/>
      <c r="AL807"/>
      <c r="AM807"/>
      <c r="AN807"/>
      <c r="AO807"/>
      <c r="AP807"/>
      <c r="AQ807"/>
      <c r="AR807"/>
      <c r="AS807"/>
      <c r="AT807"/>
      <c r="AU807"/>
      <c r="AV807"/>
      <c r="AW807"/>
      <c r="AX807"/>
      <c r="AY807"/>
      <c r="AZ807"/>
      <c r="BA807"/>
      <c r="BB807"/>
      <c r="BC807"/>
      <c r="BD807"/>
      <c r="BE807"/>
      <c r="BF807"/>
      <c r="BG807"/>
      <c r="BH807"/>
      <c r="BI807"/>
      <c r="BJ807"/>
      <c r="BK807"/>
      <c r="BL807"/>
      <c r="BM807"/>
      <c r="BN807"/>
      <c r="BO807"/>
      <c r="BP807"/>
      <c r="BQ807"/>
      <c r="BR807"/>
      <c r="BS807"/>
      <c r="BT807"/>
      <c r="BU807"/>
      <c r="BV807"/>
      <c r="BW807"/>
      <c r="BX807"/>
      <c r="BY807"/>
      <c r="BZ807"/>
      <c r="CA807"/>
      <c r="CB807"/>
      <c r="CC807"/>
      <c r="CD807"/>
      <c r="CE807"/>
      <c r="CF807"/>
      <c r="CG807"/>
      <c r="CH807"/>
      <c r="CI807"/>
      <c r="CJ807"/>
      <c r="CK807"/>
      <c r="CL807"/>
      <c r="CM807"/>
      <c r="CN807"/>
      <c r="CO807"/>
      <c r="CP807"/>
      <c r="CQ807"/>
      <c r="CR807"/>
      <c r="CS807"/>
      <c r="CT807"/>
      <c r="CU807"/>
      <c r="CV807"/>
      <c r="CW807"/>
      <c r="CX807"/>
      <c r="CY807"/>
      <c r="CZ807"/>
      <c r="DA807"/>
      <c r="DB807"/>
      <c r="DC807"/>
      <c r="DD807"/>
      <c r="DE807"/>
      <c r="DF807"/>
      <c r="DG807"/>
      <c r="DH807"/>
      <c r="DI807"/>
      <c r="DJ807"/>
      <c r="DK807"/>
      <c r="DL807"/>
      <c r="DM807"/>
      <c r="DN807"/>
      <c r="DO807"/>
      <c r="DP807"/>
      <c r="DQ807"/>
      <c r="DR807"/>
      <c r="DS807"/>
      <c r="DT807"/>
      <c r="DU807"/>
      <c r="DV807"/>
      <c r="DW807"/>
      <c r="DX807"/>
      <c r="DY807"/>
      <c r="DZ807"/>
      <c r="EA807"/>
      <c r="EB807"/>
      <c r="EC807"/>
      <c r="ED807"/>
      <c r="EE807"/>
      <c r="EF807"/>
      <c r="EG807"/>
      <c r="EH807"/>
      <c r="EI807"/>
      <c r="EJ807"/>
      <c r="EK807"/>
      <c r="EL807"/>
      <c r="EM807"/>
      <c r="EN807"/>
      <c r="EO807"/>
      <c r="EP807"/>
      <c r="EQ807"/>
      <c r="ER807"/>
      <c r="ES807"/>
      <c r="ET807"/>
      <c r="EU807"/>
      <c r="EV807"/>
      <c r="EW807"/>
      <c r="EX807"/>
      <c r="EY807"/>
      <c r="EZ807"/>
      <c r="FA807"/>
      <c r="FB807"/>
      <c r="FC807"/>
      <c r="FD807"/>
      <c r="FE807"/>
      <c r="FF807"/>
      <c r="FG807"/>
      <c r="FH807"/>
      <c r="FI807"/>
      <c r="FJ807"/>
      <c r="FK807"/>
      <c r="FL807"/>
      <c r="FM807"/>
      <c r="FN807"/>
      <c r="FO807"/>
      <c r="FP807"/>
      <c r="FQ807"/>
      <c r="FR807"/>
      <c r="FS807"/>
      <c r="FT807"/>
      <c r="FU807"/>
      <c r="FV807"/>
      <c r="FW807"/>
      <c r="FX807"/>
      <c r="FY807"/>
      <c r="FZ807"/>
      <c r="GA807"/>
      <c r="GB807"/>
      <c r="GC807"/>
      <c r="GD807"/>
      <c r="GE807"/>
      <c r="GF807"/>
      <c r="GG807"/>
      <c r="GH807"/>
      <c r="GI807"/>
      <c r="GJ807"/>
      <c r="GK807"/>
      <c r="GL807"/>
      <c r="GM807"/>
      <c r="GN807"/>
      <c r="GO807"/>
      <c r="GP807"/>
      <c r="GQ807"/>
      <c r="GR807"/>
      <c r="GS807"/>
      <c r="GT807"/>
      <c r="GU807"/>
      <c r="GV807"/>
      <c r="GW807"/>
      <c r="GX807"/>
      <c r="GY807"/>
      <c r="GZ807"/>
      <c r="HA807"/>
      <c r="HB807"/>
      <c r="HC807"/>
      <c r="HD807"/>
      <c r="HE807"/>
      <c r="HF807"/>
      <c r="HG807"/>
      <c r="HH807"/>
      <c r="HI807"/>
      <c r="HJ807"/>
      <c r="HK807"/>
      <c r="HL807"/>
      <c r="HM807"/>
      <c r="HN807"/>
      <c r="HO807"/>
      <c r="HP807"/>
      <c r="HQ807"/>
      <c r="HR807"/>
      <c r="HS807"/>
      <c r="HT807"/>
      <c r="HU807"/>
      <c r="HV807"/>
      <c r="HW807"/>
      <c r="HX807"/>
      <c r="HY807"/>
      <c r="HZ807"/>
      <c r="IA807"/>
      <c r="IB807"/>
      <c r="IC807"/>
      <c r="ID807"/>
      <c r="IE807"/>
      <c r="IF807"/>
      <c r="IG807"/>
      <c r="IH807"/>
      <c r="II807"/>
      <c r="IJ807"/>
      <c r="IK807"/>
      <c r="IL807"/>
      <c r="IM807"/>
      <c r="IN807"/>
      <c r="IO807"/>
      <c r="IP807"/>
      <c r="IQ807"/>
      <c r="IR807"/>
      <c r="IS807"/>
      <c r="IT807"/>
      <c r="IU807"/>
      <c r="IV807"/>
    </row>
    <row r="808" spans="1:256" ht="26.25" customHeight="1" x14ac:dyDescent="0.2">
      <c r="A808" s="137">
        <v>2</v>
      </c>
      <c r="B808" s="140" t="s">
        <v>1488</v>
      </c>
      <c r="C808" s="137">
        <v>2014</v>
      </c>
      <c r="D808" s="340">
        <v>8598</v>
      </c>
      <c r="E808"/>
      <c r="F808"/>
      <c r="G808"/>
      <c r="H808"/>
      <c r="I808"/>
      <c r="J808"/>
      <c r="K808"/>
      <c r="L808"/>
      <c r="M808"/>
      <c r="N808"/>
      <c r="O808"/>
      <c r="P808"/>
      <c r="Q808"/>
      <c r="R808"/>
      <c r="S808"/>
      <c r="T808"/>
      <c r="U808"/>
      <c r="V808"/>
      <c r="W808"/>
      <c r="X808"/>
      <c r="Y808"/>
      <c r="Z808"/>
      <c r="AA808"/>
      <c r="AB808"/>
      <c r="AC808"/>
      <c r="AD808"/>
      <c r="AE808"/>
      <c r="AF808"/>
      <c r="AG808"/>
      <c r="AH808"/>
      <c r="AI808"/>
      <c r="AJ808"/>
      <c r="AK808"/>
      <c r="AL808"/>
      <c r="AM808"/>
      <c r="AN808"/>
      <c r="AO808"/>
      <c r="AP808"/>
      <c r="AQ808"/>
      <c r="AR808"/>
      <c r="AS808"/>
      <c r="AT808"/>
      <c r="AU808"/>
      <c r="AV808"/>
      <c r="AW808"/>
      <c r="AX808"/>
      <c r="AY808"/>
      <c r="AZ808"/>
      <c r="BA808"/>
      <c r="BB808"/>
      <c r="BC808"/>
      <c r="BD808"/>
      <c r="BE808"/>
      <c r="BF808"/>
      <c r="BG808"/>
      <c r="BH808"/>
      <c r="BI808"/>
      <c r="BJ808"/>
      <c r="BK808"/>
      <c r="BL808"/>
      <c r="BM808"/>
      <c r="BN808"/>
      <c r="BO808"/>
      <c r="BP808"/>
      <c r="BQ808"/>
      <c r="BR808"/>
      <c r="BS808"/>
      <c r="BT808"/>
      <c r="BU808"/>
      <c r="BV808"/>
      <c r="BW808"/>
      <c r="BX808"/>
      <c r="BY808"/>
      <c r="BZ808"/>
      <c r="CA808"/>
      <c r="CB808"/>
      <c r="CC808"/>
      <c r="CD808"/>
      <c r="CE808"/>
      <c r="CF808"/>
      <c r="CG808"/>
      <c r="CH808"/>
      <c r="CI808"/>
      <c r="CJ808"/>
      <c r="CK808"/>
      <c r="CL808"/>
      <c r="CM808"/>
      <c r="CN808"/>
      <c r="CO808"/>
      <c r="CP808"/>
      <c r="CQ808"/>
      <c r="CR808"/>
      <c r="CS808"/>
      <c r="CT808"/>
      <c r="CU808"/>
      <c r="CV808"/>
      <c r="CW808"/>
      <c r="CX808"/>
      <c r="CY808"/>
      <c r="CZ808"/>
      <c r="DA808"/>
      <c r="DB808"/>
      <c r="DC808"/>
      <c r="DD808"/>
      <c r="DE808"/>
      <c r="DF808"/>
      <c r="DG808"/>
      <c r="DH808"/>
      <c r="DI808"/>
      <c r="DJ808"/>
      <c r="DK808"/>
      <c r="DL808"/>
      <c r="DM808"/>
      <c r="DN808"/>
      <c r="DO808"/>
      <c r="DP808"/>
      <c r="DQ808"/>
      <c r="DR808"/>
      <c r="DS808"/>
      <c r="DT808"/>
      <c r="DU808"/>
      <c r="DV808"/>
      <c r="DW808"/>
      <c r="DX808"/>
      <c r="DY808"/>
      <c r="DZ808"/>
      <c r="EA808"/>
      <c r="EB808"/>
      <c r="EC808"/>
      <c r="ED808"/>
      <c r="EE808"/>
      <c r="EF808"/>
      <c r="EG808"/>
      <c r="EH808"/>
      <c r="EI808"/>
      <c r="EJ808"/>
      <c r="EK808"/>
      <c r="EL808"/>
      <c r="EM808"/>
      <c r="EN808"/>
      <c r="EO808"/>
      <c r="EP808"/>
      <c r="EQ808"/>
      <c r="ER808"/>
      <c r="ES808"/>
      <c r="ET808"/>
      <c r="EU808"/>
      <c r="EV808"/>
      <c r="EW808"/>
      <c r="EX808"/>
      <c r="EY808"/>
      <c r="EZ808"/>
      <c r="FA808"/>
      <c r="FB808"/>
      <c r="FC808"/>
      <c r="FD808"/>
      <c r="FE808"/>
      <c r="FF808"/>
      <c r="FG808"/>
      <c r="FH808"/>
      <c r="FI808"/>
      <c r="FJ808"/>
      <c r="FK808"/>
      <c r="FL808"/>
      <c r="FM808"/>
      <c r="FN808"/>
      <c r="FO808"/>
      <c r="FP808"/>
      <c r="FQ808"/>
      <c r="FR808"/>
      <c r="FS808"/>
      <c r="FT808"/>
      <c r="FU808"/>
      <c r="FV808"/>
      <c r="FW808"/>
      <c r="FX808"/>
      <c r="FY808"/>
      <c r="FZ808"/>
      <c r="GA808"/>
      <c r="GB808"/>
      <c r="GC808"/>
      <c r="GD808"/>
      <c r="GE808"/>
      <c r="GF808"/>
      <c r="GG808"/>
      <c r="GH808"/>
      <c r="GI808"/>
      <c r="GJ808"/>
      <c r="GK808"/>
      <c r="GL808"/>
      <c r="GM808"/>
      <c r="GN808"/>
      <c r="GO808"/>
      <c r="GP808"/>
      <c r="GQ808"/>
      <c r="GR808"/>
      <c r="GS808"/>
      <c r="GT808"/>
      <c r="GU808"/>
      <c r="GV808"/>
      <c r="GW808"/>
      <c r="GX808"/>
      <c r="GY808"/>
      <c r="GZ808"/>
      <c r="HA808"/>
      <c r="HB808"/>
      <c r="HC808"/>
      <c r="HD808"/>
      <c r="HE808"/>
      <c r="HF808"/>
      <c r="HG808"/>
      <c r="HH808"/>
      <c r="HI808"/>
      <c r="HJ808"/>
      <c r="HK808"/>
      <c r="HL808"/>
      <c r="HM808"/>
      <c r="HN808"/>
      <c r="HO808"/>
      <c r="HP808"/>
      <c r="HQ808"/>
      <c r="HR808"/>
      <c r="HS808"/>
      <c r="HT808"/>
      <c r="HU808"/>
      <c r="HV808"/>
      <c r="HW808"/>
      <c r="HX808"/>
      <c r="HY808"/>
      <c r="HZ808"/>
      <c r="IA808"/>
      <c r="IB808"/>
      <c r="IC808"/>
      <c r="ID808"/>
      <c r="IE808"/>
      <c r="IF808"/>
      <c r="IG808"/>
      <c r="IH808"/>
      <c r="II808"/>
      <c r="IJ808"/>
      <c r="IK808"/>
      <c r="IL808"/>
      <c r="IM808"/>
      <c r="IN808"/>
      <c r="IO808"/>
      <c r="IP808"/>
      <c r="IQ808"/>
      <c r="IR808"/>
      <c r="IS808"/>
      <c r="IT808"/>
      <c r="IU808"/>
      <c r="IV808"/>
    </row>
    <row r="809" spans="1:256" ht="26.25" customHeight="1" x14ac:dyDescent="0.2">
      <c r="A809" s="137">
        <v>3</v>
      </c>
      <c r="B809" s="140" t="s">
        <v>1489</v>
      </c>
      <c r="C809" s="137">
        <v>2014</v>
      </c>
      <c r="D809" s="340">
        <v>7470</v>
      </c>
      <c r="E809"/>
      <c r="F809"/>
      <c r="G809"/>
      <c r="H809"/>
      <c r="I809"/>
      <c r="J809"/>
      <c r="K809"/>
      <c r="L809"/>
      <c r="M809"/>
      <c r="N809"/>
      <c r="O809"/>
      <c r="P809"/>
      <c r="Q809"/>
      <c r="R809"/>
      <c r="S809"/>
      <c r="T809"/>
      <c r="U809"/>
      <c r="V809"/>
      <c r="W809"/>
      <c r="X809"/>
      <c r="Y809"/>
      <c r="Z809"/>
      <c r="AA809"/>
      <c r="AB809"/>
      <c r="AC809"/>
      <c r="AD809"/>
      <c r="AE809"/>
      <c r="AF809"/>
      <c r="AG809"/>
      <c r="AH809"/>
      <c r="AI809"/>
      <c r="AJ809"/>
      <c r="AK809"/>
      <c r="AL809"/>
      <c r="AM809"/>
      <c r="AN809"/>
      <c r="AO809"/>
      <c r="AP809"/>
      <c r="AQ809"/>
      <c r="AR809"/>
      <c r="AS809"/>
      <c r="AT809"/>
      <c r="AU809"/>
      <c r="AV809"/>
      <c r="AW809"/>
      <c r="AX809"/>
      <c r="AY809"/>
      <c r="AZ809"/>
      <c r="BA809"/>
      <c r="BB809"/>
      <c r="BC809"/>
      <c r="BD809"/>
      <c r="BE809"/>
      <c r="BF809"/>
      <c r="BG809"/>
      <c r="BH809"/>
      <c r="BI809"/>
      <c r="BJ809"/>
      <c r="BK809"/>
      <c r="BL809"/>
      <c r="BM809"/>
      <c r="BN809"/>
      <c r="BO809"/>
      <c r="BP809"/>
      <c r="BQ809"/>
      <c r="BR809"/>
      <c r="BS809"/>
      <c r="BT809"/>
      <c r="BU809"/>
      <c r="BV809"/>
      <c r="BW809"/>
      <c r="BX809"/>
      <c r="BY809"/>
      <c r="BZ809"/>
      <c r="CA809"/>
      <c r="CB809"/>
      <c r="CC809"/>
      <c r="CD809"/>
      <c r="CE809"/>
      <c r="CF809"/>
      <c r="CG809"/>
      <c r="CH809"/>
      <c r="CI809"/>
      <c r="CJ809"/>
      <c r="CK809"/>
      <c r="CL809"/>
      <c r="CM809"/>
      <c r="CN809"/>
      <c r="CO809"/>
      <c r="CP809"/>
      <c r="CQ809"/>
      <c r="CR809"/>
      <c r="CS809"/>
      <c r="CT809"/>
      <c r="CU809"/>
      <c r="CV809"/>
      <c r="CW809"/>
      <c r="CX809"/>
      <c r="CY809"/>
      <c r="CZ809"/>
      <c r="DA809"/>
      <c r="DB809"/>
      <c r="DC809"/>
      <c r="DD809"/>
      <c r="DE809"/>
      <c r="DF809"/>
      <c r="DG809"/>
      <c r="DH809"/>
      <c r="DI809"/>
      <c r="DJ809"/>
      <c r="DK809"/>
      <c r="DL809"/>
      <c r="DM809"/>
      <c r="DN809"/>
      <c r="DO809"/>
      <c r="DP809"/>
      <c r="DQ809"/>
      <c r="DR809"/>
      <c r="DS809"/>
      <c r="DT809"/>
      <c r="DU809"/>
      <c r="DV809"/>
      <c r="DW809"/>
      <c r="DX809"/>
      <c r="DY809"/>
      <c r="DZ809"/>
      <c r="EA809"/>
      <c r="EB809"/>
      <c r="EC809"/>
      <c r="ED809"/>
      <c r="EE809"/>
      <c r="EF809"/>
      <c r="EG809"/>
      <c r="EH809"/>
      <c r="EI809"/>
      <c r="EJ809"/>
      <c r="EK809"/>
      <c r="EL809"/>
      <c r="EM809"/>
      <c r="EN809"/>
      <c r="EO809"/>
      <c r="EP809"/>
      <c r="EQ809"/>
      <c r="ER809"/>
      <c r="ES809"/>
      <c r="ET809"/>
      <c r="EU809"/>
      <c r="EV809"/>
      <c r="EW809"/>
      <c r="EX809"/>
      <c r="EY809"/>
      <c r="EZ809"/>
      <c r="FA809"/>
      <c r="FB809"/>
      <c r="FC809"/>
      <c r="FD809"/>
      <c r="FE809"/>
      <c r="FF809"/>
      <c r="FG809"/>
      <c r="FH809"/>
      <c r="FI809"/>
      <c r="FJ809"/>
      <c r="FK809"/>
      <c r="FL809"/>
      <c r="FM809"/>
      <c r="FN809"/>
      <c r="FO809"/>
      <c r="FP809"/>
      <c r="FQ809"/>
      <c r="FR809"/>
      <c r="FS809"/>
      <c r="FT809"/>
      <c r="FU809"/>
      <c r="FV809"/>
      <c r="FW809"/>
      <c r="FX809"/>
      <c r="FY809"/>
      <c r="FZ809"/>
      <c r="GA809"/>
      <c r="GB809"/>
      <c r="GC809"/>
      <c r="GD809"/>
      <c r="GE809"/>
      <c r="GF809"/>
      <c r="GG809"/>
      <c r="GH809"/>
      <c r="GI809"/>
      <c r="GJ809"/>
      <c r="GK809"/>
      <c r="GL809"/>
      <c r="GM809"/>
      <c r="GN809"/>
      <c r="GO809"/>
      <c r="GP809"/>
      <c r="GQ809"/>
      <c r="GR809"/>
      <c r="GS809"/>
      <c r="GT809"/>
      <c r="GU809"/>
      <c r="GV809"/>
      <c r="GW809"/>
      <c r="GX809"/>
      <c r="GY809"/>
      <c r="GZ809"/>
      <c r="HA809"/>
      <c r="HB809"/>
      <c r="HC809"/>
      <c r="HD809"/>
      <c r="HE809"/>
      <c r="HF809"/>
      <c r="HG809"/>
      <c r="HH809"/>
      <c r="HI809"/>
      <c r="HJ809"/>
      <c r="HK809"/>
      <c r="HL809"/>
      <c r="HM809"/>
      <c r="HN809"/>
      <c r="HO809"/>
      <c r="HP809"/>
      <c r="HQ809"/>
      <c r="HR809"/>
      <c r="HS809"/>
      <c r="HT809"/>
      <c r="HU809"/>
      <c r="HV809"/>
      <c r="HW809"/>
      <c r="HX809"/>
      <c r="HY809"/>
      <c r="HZ809"/>
      <c r="IA809"/>
      <c r="IB809"/>
      <c r="IC809"/>
      <c r="ID809"/>
      <c r="IE809"/>
      <c r="IF809"/>
      <c r="IG809"/>
      <c r="IH809"/>
      <c r="II809"/>
      <c r="IJ809"/>
      <c r="IK809"/>
      <c r="IL809"/>
      <c r="IM809"/>
      <c r="IN809"/>
      <c r="IO809"/>
      <c r="IP809"/>
      <c r="IQ809"/>
      <c r="IR809"/>
      <c r="IS809"/>
      <c r="IT809"/>
      <c r="IU809"/>
      <c r="IV809"/>
    </row>
    <row r="810" spans="1:256" ht="26.25" customHeight="1" x14ac:dyDescent="0.2">
      <c r="A810" s="137">
        <v>4</v>
      </c>
      <c r="B810" s="140" t="s">
        <v>1490</v>
      </c>
      <c r="C810" s="137">
        <v>2015</v>
      </c>
      <c r="D810" s="340">
        <v>2598</v>
      </c>
      <c r="E810"/>
      <c r="F810"/>
      <c r="G810"/>
      <c r="H810"/>
      <c r="I810"/>
      <c r="J810"/>
      <c r="K810"/>
      <c r="L810"/>
      <c r="M810"/>
      <c r="N810"/>
      <c r="O810"/>
      <c r="P810"/>
      <c r="Q810"/>
      <c r="R810"/>
      <c r="S810"/>
      <c r="T810"/>
      <c r="U810"/>
      <c r="V810"/>
      <c r="W810"/>
      <c r="X810"/>
      <c r="Y810"/>
      <c r="Z810"/>
      <c r="AA810"/>
      <c r="AB810"/>
      <c r="AC810"/>
      <c r="AD810"/>
      <c r="AE810"/>
      <c r="AF810"/>
      <c r="AG810"/>
      <c r="AH810"/>
      <c r="AI810"/>
      <c r="AJ810"/>
      <c r="AK810"/>
      <c r="AL810"/>
      <c r="AM810"/>
      <c r="AN810"/>
      <c r="AO810"/>
      <c r="AP810"/>
      <c r="AQ810"/>
      <c r="AR810"/>
      <c r="AS810"/>
      <c r="AT810"/>
      <c r="AU810"/>
      <c r="AV810"/>
      <c r="AW810"/>
      <c r="AX810"/>
      <c r="AY810"/>
      <c r="AZ810"/>
      <c r="BA810"/>
      <c r="BB810"/>
      <c r="BC810"/>
      <c r="BD810"/>
      <c r="BE810"/>
      <c r="BF810"/>
      <c r="BG810"/>
      <c r="BH810"/>
      <c r="BI810"/>
      <c r="BJ810"/>
      <c r="BK810"/>
      <c r="BL810"/>
      <c r="BM810"/>
      <c r="BN810"/>
      <c r="BO810"/>
      <c r="BP810"/>
      <c r="BQ810"/>
      <c r="BR810"/>
      <c r="BS810"/>
      <c r="BT810"/>
      <c r="BU810"/>
      <c r="BV810"/>
      <c r="BW810"/>
      <c r="BX810"/>
      <c r="BY810"/>
      <c r="BZ810"/>
      <c r="CA810"/>
      <c r="CB810"/>
      <c r="CC810"/>
      <c r="CD810"/>
      <c r="CE810"/>
      <c r="CF810"/>
      <c r="CG810"/>
      <c r="CH810"/>
      <c r="CI810"/>
      <c r="CJ810"/>
      <c r="CK810"/>
      <c r="CL810"/>
      <c r="CM810"/>
      <c r="CN810"/>
      <c r="CO810"/>
      <c r="CP810"/>
      <c r="CQ810"/>
      <c r="CR810"/>
      <c r="CS810"/>
      <c r="CT810"/>
      <c r="CU810"/>
      <c r="CV810"/>
      <c r="CW810"/>
      <c r="CX810"/>
      <c r="CY810"/>
      <c r="CZ810"/>
      <c r="DA810"/>
      <c r="DB810"/>
      <c r="DC810"/>
      <c r="DD810"/>
      <c r="DE810"/>
      <c r="DF810"/>
      <c r="DG810"/>
      <c r="DH810"/>
      <c r="DI810"/>
      <c r="DJ810"/>
      <c r="DK810"/>
      <c r="DL810"/>
      <c r="DM810"/>
      <c r="DN810"/>
      <c r="DO810"/>
      <c r="DP810"/>
      <c r="DQ810"/>
      <c r="DR810"/>
      <c r="DS810"/>
      <c r="DT810"/>
      <c r="DU810"/>
      <c r="DV810"/>
      <c r="DW810"/>
      <c r="DX810"/>
      <c r="DY810"/>
      <c r="DZ810"/>
      <c r="EA810"/>
      <c r="EB810"/>
      <c r="EC810"/>
      <c r="ED810"/>
      <c r="EE810"/>
      <c r="EF810"/>
      <c r="EG810"/>
      <c r="EH810"/>
      <c r="EI810"/>
      <c r="EJ810"/>
      <c r="EK810"/>
      <c r="EL810"/>
      <c r="EM810"/>
      <c r="EN810"/>
      <c r="EO810"/>
      <c r="EP810"/>
      <c r="EQ810"/>
      <c r="ER810"/>
      <c r="ES810"/>
      <c r="ET810"/>
      <c r="EU810"/>
      <c r="EV810"/>
      <c r="EW810"/>
      <c r="EX810"/>
      <c r="EY810"/>
      <c r="EZ810"/>
      <c r="FA810"/>
      <c r="FB810"/>
      <c r="FC810"/>
      <c r="FD810"/>
      <c r="FE810"/>
      <c r="FF810"/>
      <c r="FG810"/>
      <c r="FH810"/>
      <c r="FI810"/>
      <c r="FJ810"/>
      <c r="FK810"/>
      <c r="FL810"/>
      <c r="FM810"/>
      <c r="FN810"/>
      <c r="FO810"/>
      <c r="FP810"/>
      <c r="FQ810"/>
      <c r="FR810"/>
      <c r="FS810"/>
      <c r="FT810"/>
      <c r="FU810"/>
      <c r="FV810"/>
      <c r="FW810"/>
      <c r="FX810"/>
      <c r="FY810"/>
      <c r="FZ810"/>
      <c r="GA810"/>
      <c r="GB810"/>
      <c r="GC810"/>
      <c r="GD810"/>
      <c r="GE810"/>
      <c r="GF810"/>
      <c r="GG810"/>
      <c r="GH810"/>
      <c r="GI810"/>
      <c r="GJ810"/>
      <c r="GK810"/>
      <c r="GL810"/>
      <c r="GM810"/>
      <c r="GN810"/>
      <c r="GO810"/>
      <c r="GP810"/>
      <c r="GQ810"/>
      <c r="GR810"/>
      <c r="GS810"/>
      <c r="GT810"/>
      <c r="GU810"/>
      <c r="GV810"/>
      <c r="GW810"/>
      <c r="GX810"/>
      <c r="GY810"/>
      <c r="GZ810"/>
      <c r="HA810"/>
      <c r="HB810"/>
      <c r="HC810"/>
      <c r="HD810"/>
      <c r="HE810"/>
      <c r="HF810"/>
      <c r="HG810"/>
      <c r="HH810"/>
      <c r="HI810"/>
      <c r="HJ810"/>
      <c r="HK810"/>
      <c r="HL810"/>
      <c r="HM810"/>
      <c r="HN810"/>
      <c r="HO810"/>
      <c r="HP810"/>
      <c r="HQ810"/>
      <c r="HR810"/>
      <c r="HS810"/>
      <c r="HT810"/>
      <c r="HU810"/>
      <c r="HV810"/>
      <c r="HW810"/>
      <c r="HX810"/>
      <c r="HY810"/>
      <c r="HZ810"/>
      <c r="IA810"/>
      <c r="IB810"/>
      <c r="IC810"/>
      <c r="ID810"/>
      <c r="IE810"/>
      <c r="IF810"/>
      <c r="IG810"/>
      <c r="IH810"/>
      <c r="II810"/>
      <c r="IJ810"/>
      <c r="IK810"/>
      <c r="IL810"/>
      <c r="IM810"/>
      <c r="IN810"/>
      <c r="IO810"/>
      <c r="IP810"/>
      <c r="IQ810"/>
      <c r="IR810"/>
      <c r="IS810"/>
      <c r="IT810"/>
      <c r="IU810"/>
      <c r="IV810"/>
    </row>
    <row r="811" spans="1:256" ht="26.25" customHeight="1" x14ac:dyDescent="0.2">
      <c r="A811" s="137">
        <v>5</v>
      </c>
      <c r="B811" s="140" t="s">
        <v>1491</v>
      </c>
      <c r="C811" s="137">
        <v>2016</v>
      </c>
      <c r="D811" s="340">
        <v>2898</v>
      </c>
      <c r="E811"/>
      <c r="F811"/>
      <c r="G811"/>
      <c r="H811"/>
      <c r="I811"/>
      <c r="J811"/>
      <c r="K811"/>
      <c r="L811"/>
      <c r="M811"/>
      <c r="N811"/>
      <c r="O811"/>
      <c r="P811"/>
      <c r="Q811"/>
      <c r="R811"/>
      <c r="S811"/>
      <c r="T811"/>
      <c r="U811"/>
      <c r="V811"/>
      <c r="W811"/>
      <c r="X811"/>
      <c r="Y811"/>
      <c r="Z811"/>
      <c r="AA811"/>
      <c r="AB811"/>
      <c r="AC811"/>
      <c r="AD811"/>
      <c r="AE811"/>
      <c r="AF811"/>
      <c r="AG811"/>
      <c r="AH811"/>
      <c r="AI811"/>
      <c r="AJ811"/>
      <c r="AK811"/>
      <c r="AL811"/>
      <c r="AM811"/>
      <c r="AN811"/>
      <c r="AO811"/>
      <c r="AP811"/>
      <c r="AQ811"/>
      <c r="AR811"/>
      <c r="AS811"/>
      <c r="AT811"/>
      <c r="AU811"/>
      <c r="AV811"/>
      <c r="AW811"/>
      <c r="AX811"/>
      <c r="AY811"/>
      <c r="AZ811"/>
      <c r="BA811"/>
      <c r="BB811"/>
      <c r="BC811"/>
      <c r="BD811"/>
      <c r="BE811"/>
      <c r="BF811"/>
      <c r="BG811"/>
      <c r="BH811"/>
      <c r="BI811"/>
      <c r="BJ811"/>
      <c r="BK811"/>
      <c r="BL811"/>
      <c r="BM811"/>
      <c r="BN811"/>
      <c r="BO811"/>
      <c r="BP811"/>
      <c r="BQ811"/>
      <c r="BR811"/>
      <c r="BS811"/>
      <c r="BT811"/>
      <c r="BU811"/>
      <c r="BV811"/>
      <c r="BW811"/>
      <c r="BX811"/>
      <c r="BY811"/>
      <c r="BZ811"/>
      <c r="CA811"/>
      <c r="CB811"/>
      <c r="CC811"/>
      <c r="CD811"/>
      <c r="CE811"/>
      <c r="CF811"/>
      <c r="CG811"/>
      <c r="CH811"/>
      <c r="CI811"/>
      <c r="CJ811"/>
      <c r="CK811"/>
      <c r="CL811"/>
      <c r="CM811"/>
      <c r="CN811"/>
      <c r="CO811"/>
      <c r="CP811"/>
      <c r="CQ811"/>
      <c r="CR811"/>
      <c r="CS811"/>
      <c r="CT811"/>
      <c r="CU811"/>
      <c r="CV811"/>
      <c r="CW811"/>
      <c r="CX811"/>
      <c r="CY811"/>
      <c r="CZ811"/>
      <c r="DA811"/>
      <c r="DB811"/>
      <c r="DC811"/>
      <c r="DD811"/>
      <c r="DE811"/>
      <c r="DF811"/>
      <c r="DG811"/>
      <c r="DH811"/>
      <c r="DI811"/>
      <c r="DJ811"/>
      <c r="DK811"/>
      <c r="DL811"/>
      <c r="DM811"/>
      <c r="DN811"/>
      <c r="DO811"/>
      <c r="DP811"/>
      <c r="DQ811"/>
      <c r="DR811"/>
      <c r="DS811"/>
      <c r="DT811"/>
      <c r="DU811"/>
      <c r="DV811"/>
      <c r="DW811"/>
      <c r="DX811"/>
      <c r="DY811"/>
      <c r="DZ811"/>
      <c r="EA811"/>
      <c r="EB811"/>
      <c r="EC811"/>
      <c r="ED811"/>
      <c r="EE811"/>
      <c r="EF811"/>
      <c r="EG811"/>
      <c r="EH811"/>
      <c r="EI811"/>
      <c r="EJ811"/>
      <c r="EK811"/>
      <c r="EL811"/>
      <c r="EM811"/>
      <c r="EN811"/>
      <c r="EO811"/>
      <c r="EP811"/>
      <c r="EQ811"/>
      <c r="ER811"/>
      <c r="ES811"/>
      <c r="ET811"/>
      <c r="EU811"/>
      <c r="EV811"/>
      <c r="EW811"/>
      <c r="EX811"/>
      <c r="EY811"/>
      <c r="EZ811"/>
      <c r="FA811"/>
      <c r="FB811"/>
      <c r="FC811"/>
      <c r="FD811"/>
      <c r="FE811"/>
      <c r="FF811"/>
      <c r="FG811"/>
      <c r="FH811"/>
      <c r="FI811"/>
      <c r="FJ811"/>
      <c r="FK811"/>
      <c r="FL811"/>
      <c r="FM811"/>
      <c r="FN811"/>
      <c r="FO811"/>
      <c r="FP811"/>
      <c r="FQ811"/>
      <c r="FR811"/>
      <c r="FS811"/>
      <c r="FT811"/>
      <c r="FU811"/>
      <c r="FV811"/>
      <c r="FW811"/>
      <c r="FX811"/>
      <c r="FY811"/>
      <c r="FZ811"/>
      <c r="GA811"/>
      <c r="GB811"/>
      <c r="GC811"/>
      <c r="GD811"/>
      <c r="GE811"/>
      <c r="GF811"/>
      <c r="GG811"/>
      <c r="GH811"/>
      <c r="GI811"/>
      <c r="GJ811"/>
      <c r="GK811"/>
      <c r="GL811"/>
      <c r="GM811"/>
      <c r="GN811"/>
      <c r="GO811"/>
      <c r="GP811"/>
      <c r="GQ811"/>
      <c r="GR811"/>
      <c r="GS811"/>
      <c r="GT811"/>
      <c r="GU811"/>
      <c r="GV811"/>
      <c r="GW811"/>
      <c r="GX811"/>
      <c r="GY811"/>
      <c r="GZ811"/>
      <c r="HA811"/>
      <c r="HB811"/>
      <c r="HC811"/>
      <c r="HD811"/>
      <c r="HE811"/>
      <c r="HF811"/>
      <c r="HG811"/>
      <c r="HH811"/>
      <c r="HI811"/>
      <c r="HJ811"/>
      <c r="HK811"/>
      <c r="HL811"/>
      <c r="HM811"/>
      <c r="HN811"/>
      <c r="HO811"/>
      <c r="HP811"/>
      <c r="HQ811"/>
      <c r="HR811"/>
      <c r="HS811"/>
      <c r="HT811"/>
      <c r="HU811"/>
      <c r="HV811"/>
      <c r="HW811"/>
      <c r="HX811"/>
      <c r="HY811"/>
      <c r="HZ811"/>
      <c r="IA811"/>
      <c r="IB811"/>
      <c r="IC811"/>
      <c r="ID811"/>
      <c r="IE811"/>
      <c r="IF811"/>
      <c r="IG811"/>
      <c r="IH811"/>
      <c r="II811"/>
      <c r="IJ811"/>
      <c r="IK811"/>
      <c r="IL811"/>
      <c r="IM811"/>
      <c r="IN811"/>
      <c r="IO811"/>
      <c r="IP811"/>
      <c r="IQ811"/>
      <c r="IR811"/>
      <c r="IS811"/>
      <c r="IT811"/>
      <c r="IU811"/>
      <c r="IV811"/>
    </row>
    <row r="812" spans="1:256" ht="26.25" customHeight="1" x14ac:dyDescent="0.2">
      <c r="A812" s="137">
        <v>6</v>
      </c>
      <c r="B812" s="140" t="s">
        <v>1492</v>
      </c>
      <c r="C812" s="137">
        <v>2016</v>
      </c>
      <c r="D812" s="340">
        <v>922.31</v>
      </c>
      <c r="E812"/>
      <c r="F812"/>
      <c r="G812"/>
      <c r="H812"/>
      <c r="I812"/>
      <c r="J812"/>
      <c r="K812"/>
      <c r="L812"/>
      <c r="M812"/>
      <c r="N812"/>
      <c r="O812"/>
      <c r="P812"/>
      <c r="Q812"/>
      <c r="R812"/>
      <c r="S812"/>
      <c r="T812"/>
      <c r="U812"/>
      <c r="V812"/>
      <c r="W812"/>
      <c r="X812"/>
      <c r="Y812"/>
      <c r="Z812"/>
      <c r="AA812"/>
      <c r="AB812"/>
      <c r="AC812"/>
      <c r="AD812"/>
      <c r="AE812"/>
      <c r="AF812"/>
      <c r="AG812"/>
      <c r="AH812"/>
      <c r="AI812"/>
      <c r="AJ812"/>
      <c r="AK812"/>
      <c r="AL812"/>
      <c r="AM812"/>
      <c r="AN812"/>
      <c r="AO812"/>
      <c r="AP812"/>
      <c r="AQ812"/>
      <c r="AR812"/>
      <c r="AS812"/>
      <c r="AT812"/>
      <c r="AU812"/>
      <c r="AV812"/>
      <c r="AW812"/>
      <c r="AX812"/>
      <c r="AY812"/>
      <c r="AZ812"/>
      <c r="BA812"/>
      <c r="BB812"/>
      <c r="BC812"/>
      <c r="BD812"/>
      <c r="BE812"/>
      <c r="BF812"/>
      <c r="BG812"/>
      <c r="BH812"/>
      <c r="BI812"/>
      <c r="BJ812"/>
      <c r="BK812"/>
      <c r="BL812"/>
      <c r="BM812"/>
      <c r="BN812"/>
      <c r="BO812"/>
      <c r="BP812"/>
      <c r="BQ812"/>
      <c r="BR812"/>
      <c r="BS812"/>
      <c r="BT812"/>
      <c r="BU812"/>
      <c r="BV812"/>
      <c r="BW812"/>
      <c r="BX812"/>
      <c r="BY812"/>
      <c r="BZ812"/>
      <c r="CA812"/>
      <c r="CB812"/>
      <c r="CC812"/>
      <c r="CD812"/>
      <c r="CE812"/>
      <c r="CF812"/>
      <c r="CG812"/>
      <c r="CH812"/>
      <c r="CI812"/>
      <c r="CJ812"/>
      <c r="CK812"/>
      <c r="CL812"/>
      <c r="CM812"/>
      <c r="CN812"/>
      <c r="CO812"/>
      <c r="CP812"/>
      <c r="CQ812"/>
      <c r="CR812"/>
      <c r="CS812"/>
      <c r="CT812"/>
      <c r="CU812"/>
      <c r="CV812"/>
      <c r="CW812"/>
      <c r="CX812"/>
      <c r="CY812"/>
      <c r="CZ812"/>
      <c r="DA812"/>
      <c r="DB812"/>
      <c r="DC812"/>
      <c r="DD812"/>
      <c r="DE812"/>
      <c r="DF812"/>
      <c r="DG812"/>
      <c r="DH812"/>
      <c r="DI812"/>
      <c r="DJ812"/>
      <c r="DK812"/>
      <c r="DL812"/>
      <c r="DM812"/>
      <c r="DN812"/>
      <c r="DO812"/>
      <c r="DP812"/>
      <c r="DQ812"/>
      <c r="DR812"/>
      <c r="DS812"/>
      <c r="DT812"/>
      <c r="DU812"/>
      <c r="DV812"/>
      <c r="DW812"/>
      <c r="DX812"/>
      <c r="DY812"/>
      <c r="DZ812"/>
      <c r="EA812"/>
      <c r="EB812"/>
      <c r="EC812"/>
      <c r="ED812"/>
      <c r="EE812"/>
      <c r="EF812"/>
      <c r="EG812"/>
      <c r="EH812"/>
      <c r="EI812"/>
      <c r="EJ812"/>
      <c r="EK812"/>
      <c r="EL812"/>
      <c r="EM812"/>
      <c r="EN812"/>
      <c r="EO812"/>
      <c r="EP812"/>
      <c r="EQ812"/>
      <c r="ER812"/>
      <c r="ES812"/>
      <c r="ET812"/>
      <c r="EU812"/>
      <c r="EV812"/>
      <c r="EW812"/>
      <c r="EX812"/>
      <c r="EY812"/>
      <c r="EZ812"/>
      <c r="FA812"/>
      <c r="FB812"/>
      <c r="FC812"/>
      <c r="FD812"/>
      <c r="FE812"/>
      <c r="FF812"/>
      <c r="FG812"/>
      <c r="FH812"/>
      <c r="FI812"/>
      <c r="FJ812"/>
      <c r="FK812"/>
      <c r="FL812"/>
      <c r="FM812"/>
      <c r="FN812"/>
      <c r="FO812"/>
      <c r="FP812"/>
      <c r="FQ812"/>
      <c r="FR812"/>
      <c r="FS812"/>
      <c r="FT812"/>
      <c r="FU812"/>
      <c r="FV812"/>
      <c r="FW812"/>
      <c r="FX812"/>
      <c r="FY812"/>
      <c r="FZ812"/>
      <c r="GA812"/>
      <c r="GB812"/>
      <c r="GC812"/>
      <c r="GD812"/>
      <c r="GE812"/>
      <c r="GF812"/>
      <c r="GG812"/>
      <c r="GH812"/>
      <c r="GI812"/>
      <c r="GJ812"/>
      <c r="GK812"/>
      <c r="GL812"/>
      <c r="GM812"/>
      <c r="GN812"/>
      <c r="GO812"/>
      <c r="GP812"/>
      <c r="GQ812"/>
      <c r="GR812"/>
      <c r="GS812"/>
      <c r="GT812"/>
      <c r="GU812"/>
      <c r="GV812"/>
      <c r="GW812"/>
      <c r="GX812"/>
      <c r="GY812"/>
      <c r="GZ812"/>
      <c r="HA812"/>
      <c r="HB812"/>
      <c r="HC812"/>
      <c r="HD812"/>
      <c r="HE812"/>
      <c r="HF812"/>
      <c r="HG812"/>
      <c r="HH812"/>
      <c r="HI812"/>
      <c r="HJ812"/>
      <c r="HK812"/>
      <c r="HL812"/>
      <c r="HM812"/>
      <c r="HN812"/>
      <c r="HO812"/>
      <c r="HP812"/>
      <c r="HQ812"/>
      <c r="HR812"/>
      <c r="HS812"/>
      <c r="HT812"/>
      <c r="HU812"/>
      <c r="HV812"/>
      <c r="HW812"/>
      <c r="HX812"/>
      <c r="HY812"/>
      <c r="HZ812"/>
      <c r="IA812"/>
      <c r="IB812"/>
      <c r="IC812"/>
      <c r="ID812"/>
      <c r="IE812"/>
      <c r="IF812"/>
      <c r="IG812"/>
      <c r="IH812"/>
      <c r="II812"/>
      <c r="IJ812"/>
      <c r="IK812"/>
      <c r="IL812"/>
      <c r="IM812"/>
      <c r="IN812"/>
      <c r="IO812"/>
      <c r="IP812"/>
      <c r="IQ812"/>
      <c r="IR812"/>
      <c r="IS812"/>
      <c r="IT812"/>
      <c r="IU812"/>
      <c r="IV812"/>
    </row>
    <row r="813" spans="1:256" ht="26.25" customHeight="1" x14ac:dyDescent="0.2">
      <c r="A813" s="137">
        <v>7</v>
      </c>
      <c r="B813" s="140" t="s">
        <v>1493</v>
      </c>
      <c r="C813" s="137">
        <v>2017</v>
      </c>
      <c r="D813" s="340">
        <v>2100</v>
      </c>
      <c r="E813"/>
      <c r="F813"/>
      <c r="G813"/>
      <c r="H813"/>
      <c r="I813"/>
      <c r="J813"/>
      <c r="K813"/>
      <c r="L813"/>
      <c r="M813"/>
      <c r="N813"/>
      <c r="O813"/>
      <c r="P813"/>
      <c r="Q813"/>
      <c r="R813"/>
      <c r="S813"/>
      <c r="T813"/>
      <c r="U813"/>
      <c r="V813"/>
      <c r="W813"/>
      <c r="X813"/>
      <c r="Y813"/>
      <c r="Z813"/>
      <c r="AA813"/>
      <c r="AB813"/>
      <c r="AC813"/>
      <c r="AD813"/>
      <c r="AE813"/>
      <c r="AF813"/>
      <c r="AG813"/>
      <c r="AH813"/>
      <c r="AI813"/>
      <c r="AJ813"/>
      <c r="AK813"/>
      <c r="AL813"/>
      <c r="AM813"/>
      <c r="AN813"/>
      <c r="AO813"/>
      <c r="AP813"/>
      <c r="AQ813"/>
      <c r="AR813"/>
      <c r="AS813"/>
      <c r="AT813"/>
      <c r="AU813"/>
      <c r="AV813"/>
      <c r="AW813"/>
      <c r="AX813"/>
      <c r="AY813"/>
      <c r="AZ813"/>
      <c r="BA813"/>
      <c r="BB813"/>
      <c r="BC813"/>
      <c r="BD813"/>
      <c r="BE813"/>
      <c r="BF813"/>
      <c r="BG813"/>
      <c r="BH813"/>
      <c r="BI813"/>
      <c r="BJ813"/>
      <c r="BK813"/>
      <c r="BL813"/>
      <c r="BM813"/>
      <c r="BN813"/>
      <c r="BO813"/>
      <c r="BP813"/>
      <c r="BQ813"/>
      <c r="BR813"/>
      <c r="BS813"/>
      <c r="BT813"/>
      <c r="BU813"/>
      <c r="BV813"/>
      <c r="BW813"/>
      <c r="BX813"/>
      <c r="BY813"/>
      <c r="BZ813"/>
      <c r="CA813"/>
      <c r="CB813"/>
      <c r="CC813"/>
      <c r="CD813"/>
      <c r="CE813"/>
      <c r="CF813"/>
      <c r="CG813"/>
      <c r="CH813"/>
      <c r="CI813"/>
      <c r="CJ813"/>
      <c r="CK813"/>
      <c r="CL813"/>
      <c r="CM813"/>
      <c r="CN813"/>
      <c r="CO813"/>
      <c r="CP813"/>
      <c r="CQ813"/>
      <c r="CR813"/>
      <c r="CS813"/>
      <c r="CT813"/>
      <c r="CU813"/>
      <c r="CV813"/>
      <c r="CW813"/>
      <c r="CX813"/>
      <c r="CY813"/>
      <c r="CZ813"/>
      <c r="DA813"/>
      <c r="DB813"/>
      <c r="DC813"/>
      <c r="DD813"/>
      <c r="DE813"/>
      <c r="DF813"/>
      <c r="DG813"/>
      <c r="DH813"/>
      <c r="DI813"/>
      <c r="DJ813"/>
      <c r="DK813"/>
      <c r="DL813"/>
      <c r="DM813"/>
      <c r="DN813"/>
      <c r="DO813"/>
      <c r="DP813"/>
      <c r="DQ813"/>
      <c r="DR813"/>
      <c r="DS813"/>
      <c r="DT813"/>
      <c r="DU813"/>
      <c r="DV813"/>
      <c r="DW813"/>
      <c r="DX813"/>
      <c r="DY813"/>
      <c r="DZ813"/>
      <c r="EA813"/>
      <c r="EB813"/>
      <c r="EC813"/>
      <c r="ED813"/>
      <c r="EE813"/>
      <c r="EF813"/>
      <c r="EG813"/>
      <c r="EH813"/>
      <c r="EI813"/>
      <c r="EJ813"/>
      <c r="EK813"/>
      <c r="EL813"/>
      <c r="EM813"/>
      <c r="EN813"/>
      <c r="EO813"/>
      <c r="EP813"/>
      <c r="EQ813"/>
      <c r="ER813"/>
      <c r="ES813"/>
      <c r="ET813"/>
      <c r="EU813"/>
      <c r="EV813"/>
      <c r="EW813"/>
      <c r="EX813"/>
      <c r="EY813"/>
      <c r="EZ813"/>
      <c r="FA813"/>
      <c r="FB813"/>
      <c r="FC813"/>
      <c r="FD813"/>
      <c r="FE813"/>
      <c r="FF813"/>
      <c r="FG813"/>
      <c r="FH813"/>
      <c r="FI813"/>
      <c r="FJ813"/>
      <c r="FK813"/>
      <c r="FL813"/>
      <c r="FM813"/>
      <c r="FN813"/>
      <c r="FO813"/>
      <c r="FP813"/>
      <c r="FQ813"/>
      <c r="FR813"/>
      <c r="FS813"/>
      <c r="FT813"/>
      <c r="FU813"/>
      <c r="FV813"/>
      <c r="FW813"/>
      <c r="FX813"/>
      <c r="FY813"/>
      <c r="FZ813"/>
      <c r="GA813"/>
      <c r="GB813"/>
      <c r="GC813"/>
      <c r="GD813"/>
      <c r="GE813"/>
      <c r="GF813"/>
      <c r="GG813"/>
      <c r="GH813"/>
      <c r="GI813"/>
      <c r="GJ813"/>
      <c r="GK813"/>
      <c r="GL813"/>
      <c r="GM813"/>
      <c r="GN813"/>
      <c r="GO813"/>
      <c r="GP813"/>
      <c r="GQ813"/>
      <c r="GR813"/>
      <c r="GS813"/>
      <c r="GT813"/>
      <c r="GU813"/>
      <c r="GV813"/>
      <c r="GW813"/>
      <c r="GX813"/>
      <c r="GY813"/>
      <c r="GZ813"/>
      <c r="HA813"/>
      <c r="HB813"/>
      <c r="HC813"/>
      <c r="HD813"/>
      <c r="HE813"/>
      <c r="HF813"/>
      <c r="HG813"/>
      <c r="HH813"/>
      <c r="HI813"/>
      <c r="HJ813"/>
      <c r="HK813"/>
      <c r="HL813"/>
      <c r="HM813"/>
      <c r="HN813"/>
      <c r="HO813"/>
      <c r="HP813"/>
      <c r="HQ813"/>
      <c r="HR813"/>
      <c r="HS813"/>
      <c r="HT813"/>
      <c r="HU813"/>
      <c r="HV813"/>
      <c r="HW813"/>
      <c r="HX813"/>
      <c r="HY813"/>
      <c r="HZ813"/>
      <c r="IA813"/>
      <c r="IB813"/>
      <c r="IC813"/>
      <c r="ID813"/>
      <c r="IE813"/>
      <c r="IF813"/>
      <c r="IG813"/>
      <c r="IH813"/>
      <c r="II813"/>
      <c r="IJ813"/>
      <c r="IK813"/>
      <c r="IL813"/>
      <c r="IM813"/>
      <c r="IN813"/>
      <c r="IO813"/>
      <c r="IP813"/>
      <c r="IQ813"/>
      <c r="IR813"/>
      <c r="IS813"/>
      <c r="IT813"/>
      <c r="IU813"/>
      <c r="IV813"/>
    </row>
    <row r="814" spans="1:256" ht="26.25" customHeight="1" x14ac:dyDescent="0.2">
      <c r="A814" s="137">
        <v>8</v>
      </c>
      <c r="B814" s="140" t="s">
        <v>1494</v>
      </c>
      <c r="C814" s="137">
        <v>2014</v>
      </c>
      <c r="D814" s="340">
        <v>9600</v>
      </c>
      <c r="E814"/>
      <c r="F814"/>
      <c r="G814"/>
      <c r="H814"/>
      <c r="I814"/>
      <c r="J814"/>
      <c r="K814"/>
      <c r="L814"/>
      <c r="M814"/>
      <c r="N814"/>
      <c r="O814"/>
      <c r="P814"/>
      <c r="Q814"/>
      <c r="R814"/>
      <c r="S814"/>
      <c r="T814"/>
      <c r="U814"/>
      <c r="V814"/>
      <c r="W814"/>
      <c r="X814"/>
      <c r="Y814"/>
      <c r="Z814"/>
      <c r="AA814"/>
      <c r="AB814"/>
      <c r="AC814"/>
      <c r="AD814"/>
      <c r="AE814"/>
      <c r="AF814"/>
      <c r="AG814"/>
      <c r="AH814"/>
      <c r="AI814"/>
      <c r="AJ814"/>
      <c r="AK814"/>
      <c r="AL814"/>
      <c r="AM814"/>
      <c r="AN814"/>
      <c r="AO814"/>
      <c r="AP814"/>
      <c r="AQ814"/>
      <c r="AR814"/>
      <c r="AS814"/>
      <c r="AT814"/>
      <c r="AU814"/>
      <c r="AV814"/>
      <c r="AW814"/>
      <c r="AX814"/>
      <c r="AY814"/>
      <c r="AZ814"/>
      <c r="BA814"/>
      <c r="BB814"/>
      <c r="BC814"/>
      <c r="BD814"/>
      <c r="BE814"/>
      <c r="BF814"/>
      <c r="BG814"/>
      <c r="BH814"/>
      <c r="BI814"/>
      <c r="BJ814"/>
      <c r="BK814"/>
      <c r="BL814"/>
      <c r="BM814"/>
      <c r="BN814"/>
      <c r="BO814"/>
      <c r="BP814"/>
      <c r="BQ814"/>
      <c r="BR814"/>
      <c r="BS814"/>
      <c r="BT814"/>
      <c r="BU814"/>
      <c r="BV814"/>
      <c r="BW814"/>
      <c r="BX814"/>
      <c r="BY814"/>
      <c r="BZ814"/>
      <c r="CA814"/>
      <c r="CB814"/>
      <c r="CC814"/>
      <c r="CD814"/>
      <c r="CE814"/>
      <c r="CF814"/>
      <c r="CG814"/>
      <c r="CH814"/>
      <c r="CI814"/>
      <c r="CJ814"/>
      <c r="CK814"/>
      <c r="CL814"/>
      <c r="CM814"/>
      <c r="CN814"/>
      <c r="CO814"/>
      <c r="CP814"/>
      <c r="CQ814"/>
      <c r="CR814"/>
      <c r="CS814"/>
      <c r="CT814"/>
      <c r="CU814"/>
      <c r="CV814"/>
      <c r="CW814"/>
      <c r="CX814"/>
      <c r="CY814"/>
      <c r="CZ814"/>
      <c r="DA814"/>
      <c r="DB814"/>
      <c r="DC814"/>
      <c r="DD814"/>
      <c r="DE814"/>
      <c r="DF814"/>
      <c r="DG814"/>
      <c r="DH814"/>
      <c r="DI814"/>
      <c r="DJ814"/>
      <c r="DK814"/>
      <c r="DL814"/>
      <c r="DM814"/>
      <c r="DN814"/>
      <c r="DO814"/>
      <c r="DP814"/>
      <c r="DQ814"/>
      <c r="DR814"/>
      <c r="DS814"/>
      <c r="DT814"/>
      <c r="DU814"/>
      <c r="DV814"/>
      <c r="DW814"/>
      <c r="DX814"/>
      <c r="DY814"/>
      <c r="DZ814"/>
      <c r="EA814"/>
      <c r="EB814"/>
      <c r="EC814"/>
      <c r="ED814"/>
      <c r="EE814"/>
      <c r="EF814"/>
      <c r="EG814"/>
      <c r="EH814"/>
      <c r="EI814"/>
      <c r="EJ814"/>
      <c r="EK814"/>
      <c r="EL814"/>
      <c r="EM814"/>
      <c r="EN814"/>
      <c r="EO814"/>
      <c r="EP814"/>
      <c r="EQ814"/>
      <c r="ER814"/>
      <c r="ES814"/>
      <c r="ET814"/>
      <c r="EU814"/>
      <c r="EV814"/>
      <c r="EW814"/>
      <c r="EX814"/>
      <c r="EY814"/>
      <c r="EZ814"/>
      <c r="FA814"/>
      <c r="FB814"/>
      <c r="FC814"/>
      <c r="FD814"/>
      <c r="FE814"/>
      <c r="FF814"/>
      <c r="FG814"/>
      <c r="FH814"/>
      <c r="FI814"/>
      <c r="FJ814"/>
      <c r="FK814"/>
      <c r="FL814"/>
      <c r="FM814"/>
      <c r="FN814"/>
      <c r="FO814"/>
      <c r="FP814"/>
      <c r="FQ814"/>
      <c r="FR814"/>
      <c r="FS814"/>
      <c r="FT814"/>
      <c r="FU814"/>
      <c r="FV814"/>
      <c r="FW814"/>
      <c r="FX814"/>
      <c r="FY814"/>
      <c r="FZ814"/>
      <c r="GA814"/>
      <c r="GB814"/>
      <c r="GC814"/>
      <c r="GD814"/>
      <c r="GE814"/>
      <c r="GF814"/>
      <c r="GG814"/>
      <c r="GH814"/>
      <c r="GI814"/>
      <c r="GJ814"/>
      <c r="GK814"/>
      <c r="GL814"/>
      <c r="GM814"/>
      <c r="GN814"/>
      <c r="GO814"/>
      <c r="GP814"/>
      <c r="GQ814"/>
      <c r="GR814"/>
      <c r="GS814"/>
      <c r="GT814"/>
      <c r="GU814"/>
      <c r="GV814"/>
      <c r="GW814"/>
      <c r="GX814"/>
      <c r="GY814"/>
      <c r="GZ814"/>
      <c r="HA814"/>
      <c r="HB814"/>
      <c r="HC814"/>
      <c r="HD814"/>
      <c r="HE814"/>
      <c r="HF814"/>
      <c r="HG814"/>
      <c r="HH814"/>
      <c r="HI814"/>
      <c r="HJ814"/>
      <c r="HK814"/>
      <c r="HL814"/>
      <c r="HM814"/>
      <c r="HN814"/>
      <c r="HO814"/>
      <c r="HP814"/>
      <c r="HQ814"/>
      <c r="HR814"/>
      <c r="HS814"/>
      <c r="HT814"/>
      <c r="HU814"/>
      <c r="HV814"/>
      <c r="HW814"/>
      <c r="HX814"/>
      <c r="HY814"/>
      <c r="HZ814"/>
      <c r="IA814"/>
      <c r="IB814"/>
      <c r="IC814"/>
      <c r="ID814"/>
      <c r="IE814"/>
      <c r="IF814"/>
      <c r="IG814"/>
      <c r="IH814"/>
      <c r="II814"/>
      <c r="IJ814"/>
      <c r="IK814"/>
      <c r="IL814"/>
      <c r="IM814"/>
      <c r="IN814"/>
      <c r="IO814"/>
      <c r="IP814"/>
      <c r="IQ814"/>
      <c r="IR814"/>
      <c r="IS814"/>
      <c r="IT814"/>
      <c r="IU814"/>
      <c r="IV814"/>
    </row>
    <row r="815" spans="1:256" ht="26.25" customHeight="1" x14ac:dyDescent="0.2">
      <c r="A815" s="137">
        <v>9</v>
      </c>
      <c r="B815" s="140" t="s">
        <v>1495</v>
      </c>
      <c r="C815" s="137">
        <v>2015</v>
      </c>
      <c r="D815" s="340">
        <v>679</v>
      </c>
      <c r="E815"/>
      <c r="F815"/>
      <c r="G815"/>
      <c r="H815"/>
      <c r="I815"/>
      <c r="J815"/>
      <c r="K815"/>
      <c r="L815"/>
      <c r="M815"/>
      <c r="N815"/>
      <c r="O815"/>
      <c r="P815"/>
      <c r="Q815"/>
      <c r="R815"/>
      <c r="S815"/>
      <c r="T815"/>
      <c r="U815"/>
      <c r="V815"/>
      <c r="W815"/>
      <c r="X815"/>
      <c r="Y815"/>
      <c r="Z815"/>
      <c r="AA815"/>
      <c r="AB815"/>
      <c r="AC815"/>
      <c r="AD815"/>
      <c r="AE815"/>
      <c r="AF815"/>
      <c r="AG815"/>
      <c r="AH815"/>
      <c r="AI815"/>
      <c r="AJ815"/>
      <c r="AK815"/>
      <c r="AL815"/>
      <c r="AM815"/>
      <c r="AN815"/>
      <c r="AO815"/>
      <c r="AP815"/>
      <c r="AQ815"/>
      <c r="AR815"/>
      <c r="AS815"/>
      <c r="AT815"/>
      <c r="AU815"/>
      <c r="AV815"/>
      <c r="AW815"/>
      <c r="AX815"/>
      <c r="AY815"/>
      <c r="AZ815"/>
      <c r="BA815"/>
      <c r="BB815"/>
      <c r="BC815"/>
      <c r="BD815"/>
      <c r="BE815"/>
      <c r="BF815"/>
      <c r="BG815"/>
      <c r="BH815"/>
      <c r="BI815"/>
      <c r="BJ815"/>
      <c r="BK815"/>
      <c r="BL815"/>
      <c r="BM815"/>
      <c r="BN815"/>
      <c r="BO815"/>
      <c r="BP815"/>
      <c r="BQ815"/>
      <c r="BR815"/>
      <c r="BS815"/>
      <c r="BT815"/>
      <c r="BU815"/>
      <c r="BV815"/>
      <c r="BW815"/>
      <c r="BX815"/>
      <c r="BY815"/>
      <c r="BZ815"/>
      <c r="CA815"/>
      <c r="CB815"/>
      <c r="CC815"/>
      <c r="CD815"/>
      <c r="CE815"/>
      <c r="CF815"/>
      <c r="CG815"/>
      <c r="CH815"/>
      <c r="CI815"/>
      <c r="CJ815"/>
      <c r="CK815"/>
      <c r="CL815"/>
      <c r="CM815"/>
      <c r="CN815"/>
      <c r="CO815"/>
      <c r="CP815"/>
      <c r="CQ815"/>
      <c r="CR815"/>
      <c r="CS815"/>
      <c r="CT815"/>
      <c r="CU815"/>
      <c r="CV815"/>
      <c r="CW815"/>
      <c r="CX815"/>
      <c r="CY815"/>
      <c r="CZ815"/>
      <c r="DA815"/>
      <c r="DB815"/>
      <c r="DC815"/>
      <c r="DD815"/>
      <c r="DE815"/>
      <c r="DF815"/>
      <c r="DG815"/>
      <c r="DH815"/>
      <c r="DI815"/>
      <c r="DJ815"/>
      <c r="DK815"/>
      <c r="DL815"/>
      <c r="DM815"/>
      <c r="DN815"/>
      <c r="DO815"/>
      <c r="DP815"/>
      <c r="DQ815"/>
      <c r="DR815"/>
      <c r="DS815"/>
      <c r="DT815"/>
      <c r="DU815"/>
      <c r="DV815"/>
      <c r="DW815"/>
      <c r="DX815"/>
      <c r="DY815"/>
      <c r="DZ815"/>
      <c r="EA815"/>
      <c r="EB815"/>
      <c r="EC815"/>
      <c r="ED815"/>
      <c r="EE815"/>
      <c r="EF815"/>
      <c r="EG815"/>
      <c r="EH815"/>
      <c r="EI815"/>
      <c r="EJ815"/>
      <c r="EK815"/>
      <c r="EL815"/>
      <c r="EM815"/>
      <c r="EN815"/>
      <c r="EO815"/>
      <c r="EP815"/>
      <c r="EQ815"/>
      <c r="ER815"/>
      <c r="ES815"/>
      <c r="ET815"/>
      <c r="EU815"/>
      <c r="EV815"/>
      <c r="EW815"/>
      <c r="EX815"/>
      <c r="EY815"/>
      <c r="EZ815"/>
      <c r="FA815"/>
      <c r="FB815"/>
      <c r="FC815"/>
      <c r="FD815"/>
      <c r="FE815"/>
      <c r="FF815"/>
      <c r="FG815"/>
      <c r="FH815"/>
      <c r="FI815"/>
      <c r="FJ815"/>
      <c r="FK815"/>
      <c r="FL815"/>
      <c r="FM815"/>
      <c r="FN815"/>
      <c r="FO815"/>
      <c r="FP815"/>
      <c r="FQ815"/>
      <c r="FR815"/>
      <c r="FS815"/>
      <c r="FT815"/>
      <c r="FU815"/>
      <c r="FV815"/>
      <c r="FW815"/>
      <c r="FX815"/>
      <c r="FY815"/>
      <c r="FZ815"/>
      <c r="GA815"/>
      <c r="GB815"/>
      <c r="GC815"/>
      <c r="GD815"/>
      <c r="GE815"/>
      <c r="GF815"/>
      <c r="GG815"/>
      <c r="GH815"/>
      <c r="GI815"/>
      <c r="GJ815"/>
      <c r="GK815"/>
      <c r="GL815"/>
      <c r="GM815"/>
      <c r="GN815"/>
      <c r="GO815"/>
      <c r="GP815"/>
      <c r="GQ815"/>
      <c r="GR815"/>
      <c r="GS815"/>
      <c r="GT815"/>
      <c r="GU815"/>
      <c r="GV815"/>
      <c r="GW815"/>
      <c r="GX815"/>
      <c r="GY815"/>
      <c r="GZ815"/>
      <c r="HA815"/>
      <c r="HB815"/>
      <c r="HC815"/>
      <c r="HD815"/>
      <c r="HE815"/>
      <c r="HF815"/>
      <c r="HG815"/>
      <c r="HH815"/>
      <c r="HI815"/>
      <c r="HJ815"/>
      <c r="HK815"/>
      <c r="HL815"/>
      <c r="HM815"/>
      <c r="HN815"/>
      <c r="HO815"/>
      <c r="HP815"/>
      <c r="HQ815"/>
      <c r="HR815"/>
      <c r="HS815"/>
      <c r="HT815"/>
      <c r="HU815"/>
      <c r="HV815"/>
      <c r="HW815"/>
      <c r="HX815"/>
      <c r="HY815"/>
      <c r="HZ815"/>
      <c r="IA815"/>
      <c r="IB815"/>
      <c r="IC815"/>
      <c r="ID815"/>
      <c r="IE815"/>
      <c r="IF815"/>
      <c r="IG815"/>
      <c r="IH815"/>
      <c r="II815"/>
      <c r="IJ815"/>
      <c r="IK815"/>
      <c r="IL815"/>
      <c r="IM815"/>
      <c r="IN815"/>
      <c r="IO815"/>
      <c r="IP815"/>
      <c r="IQ815"/>
      <c r="IR815"/>
      <c r="IS815"/>
      <c r="IT815"/>
      <c r="IU815"/>
      <c r="IV815"/>
    </row>
    <row r="816" spans="1:256" ht="26.25" customHeight="1" x14ac:dyDescent="0.2">
      <c r="A816" s="137">
        <v>10</v>
      </c>
      <c r="B816" s="140" t="s">
        <v>1496</v>
      </c>
      <c r="C816" s="137">
        <v>2015</v>
      </c>
      <c r="D816" s="340">
        <v>980</v>
      </c>
      <c r="E816"/>
      <c r="F816"/>
      <c r="G816"/>
      <c r="H816"/>
      <c r="I816"/>
      <c r="J816"/>
      <c r="K816"/>
      <c r="L816"/>
      <c r="M816"/>
      <c r="N816"/>
      <c r="O816"/>
      <c r="P816"/>
      <c r="Q816"/>
      <c r="R816"/>
      <c r="S816"/>
      <c r="T816"/>
      <c r="U816"/>
      <c r="V816"/>
      <c r="W816"/>
      <c r="X816"/>
      <c r="Y816"/>
      <c r="Z816"/>
      <c r="AA816"/>
      <c r="AB816"/>
      <c r="AC816"/>
      <c r="AD816"/>
      <c r="AE816"/>
      <c r="AF816"/>
      <c r="AG816"/>
      <c r="AH816"/>
      <c r="AI816"/>
      <c r="AJ816"/>
      <c r="AK816"/>
      <c r="AL816"/>
      <c r="AM816"/>
      <c r="AN816"/>
      <c r="AO816"/>
      <c r="AP816"/>
      <c r="AQ816"/>
      <c r="AR816"/>
      <c r="AS816"/>
      <c r="AT816"/>
      <c r="AU816"/>
      <c r="AV816"/>
      <c r="AW816"/>
      <c r="AX816"/>
      <c r="AY816"/>
      <c r="AZ816"/>
      <c r="BA816"/>
      <c r="BB816"/>
      <c r="BC816"/>
      <c r="BD816"/>
      <c r="BE816"/>
      <c r="BF816"/>
      <c r="BG816"/>
      <c r="BH816"/>
      <c r="BI816"/>
      <c r="BJ816"/>
      <c r="BK816"/>
      <c r="BL816"/>
      <c r="BM816"/>
      <c r="BN816"/>
      <c r="BO816"/>
      <c r="BP816"/>
      <c r="BQ816"/>
      <c r="BR816"/>
      <c r="BS816"/>
      <c r="BT816"/>
      <c r="BU816"/>
      <c r="BV816"/>
      <c r="BW816"/>
      <c r="BX816"/>
      <c r="BY816"/>
      <c r="BZ816"/>
      <c r="CA816"/>
      <c r="CB816"/>
      <c r="CC816"/>
      <c r="CD816"/>
      <c r="CE816"/>
      <c r="CF816"/>
      <c r="CG816"/>
      <c r="CH816"/>
      <c r="CI816"/>
      <c r="CJ816"/>
      <c r="CK816"/>
      <c r="CL816"/>
      <c r="CM816"/>
      <c r="CN816"/>
      <c r="CO816"/>
      <c r="CP816"/>
      <c r="CQ816"/>
      <c r="CR816"/>
      <c r="CS816"/>
      <c r="CT816"/>
      <c r="CU816"/>
      <c r="CV816"/>
      <c r="CW816"/>
      <c r="CX816"/>
      <c r="CY816"/>
      <c r="CZ816"/>
      <c r="DA816"/>
      <c r="DB816"/>
      <c r="DC816"/>
      <c r="DD816"/>
      <c r="DE816"/>
      <c r="DF816"/>
      <c r="DG816"/>
      <c r="DH816"/>
      <c r="DI816"/>
      <c r="DJ816"/>
      <c r="DK816"/>
      <c r="DL816"/>
      <c r="DM816"/>
      <c r="DN816"/>
      <c r="DO816"/>
      <c r="DP816"/>
      <c r="DQ816"/>
      <c r="DR816"/>
      <c r="DS816"/>
      <c r="DT816"/>
      <c r="DU816"/>
      <c r="DV816"/>
      <c r="DW816"/>
      <c r="DX816"/>
      <c r="DY816"/>
      <c r="DZ816"/>
      <c r="EA816"/>
      <c r="EB816"/>
      <c r="EC816"/>
      <c r="ED816"/>
      <c r="EE816"/>
      <c r="EF816"/>
      <c r="EG816"/>
      <c r="EH816"/>
      <c r="EI816"/>
      <c r="EJ816"/>
      <c r="EK816"/>
      <c r="EL816"/>
      <c r="EM816"/>
      <c r="EN816"/>
      <c r="EO816"/>
      <c r="EP816"/>
      <c r="EQ816"/>
      <c r="ER816"/>
      <c r="ES816"/>
      <c r="ET816"/>
      <c r="EU816"/>
      <c r="EV816"/>
      <c r="EW816"/>
      <c r="EX816"/>
      <c r="EY816"/>
      <c r="EZ816"/>
      <c r="FA816"/>
      <c r="FB816"/>
      <c r="FC816"/>
      <c r="FD816"/>
      <c r="FE816"/>
      <c r="FF816"/>
      <c r="FG816"/>
      <c r="FH816"/>
      <c r="FI816"/>
      <c r="FJ816"/>
      <c r="FK816"/>
      <c r="FL816"/>
      <c r="FM816"/>
      <c r="FN816"/>
      <c r="FO816"/>
      <c r="FP816"/>
      <c r="FQ816"/>
      <c r="FR816"/>
      <c r="FS816"/>
      <c r="FT816"/>
      <c r="FU816"/>
      <c r="FV816"/>
      <c r="FW816"/>
      <c r="FX816"/>
      <c r="FY816"/>
      <c r="FZ816"/>
      <c r="GA816"/>
      <c r="GB816"/>
      <c r="GC816"/>
      <c r="GD816"/>
      <c r="GE816"/>
      <c r="GF816"/>
      <c r="GG816"/>
      <c r="GH816"/>
      <c r="GI816"/>
      <c r="GJ816"/>
      <c r="GK816"/>
      <c r="GL816"/>
      <c r="GM816"/>
      <c r="GN816"/>
      <c r="GO816"/>
      <c r="GP816"/>
      <c r="GQ816"/>
      <c r="GR816"/>
      <c r="GS816"/>
      <c r="GT816"/>
      <c r="GU816"/>
      <c r="GV816"/>
      <c r="GW816"/>
      <c r="GX816"/>
      <c r="GY816"/>
      <c r="GZ816"/>
      <c r="HA816"/>
      <c r="HB816"/>
      <c r="HC816"/>
      <c r="HD816"/>
      <c r="HE816"/>
      <c r="HF816"/>
      <c r="HG816"/>
      <c r="HH816"/>
      <c r="HI816"/>
      <c r="HJ816"/>
      <c r="HK816"/>
      <c r="HL816"/>
      <c r="HM816"/>
      <c r="HN816"/>
      <c r="HO816"/>
      <c r="HP816"/>
      <c r="HQ816"/>
      <c r="HR816"/>
      <c r="HS816"/>
      <c r="HT816"/>
      <c r="HU816"/>
      <c r="HV816"/>
      <c r="HW816"/>
      <c r="HX816"/>
      <c r="HY816"/>
      <c r="HZ816"/>
      <c r="IA816"/>
      <c r="IB816"/>
      <c r="IC816"/>
      <c r="ID816"/>
      <c r="IE816"/>
      <c r="IF816"/>
      <c r="IG816"/>
      <c r="IH816"/>
      <c r="II816"/>
      <c r="IJ816"/>
      <c r="IK816"/>
      <c r="IL816"/>
      <c r="IM816"/>
      <c r="IN816"/>
      <c r="IO816"/>
      <c r="IP816"/>
      <c r="IQ816"/>
      <c r="IR816"/>
      <c r="IS816"/>
      <c r="IT816"/>
      <c r="IU816"/>
      <c r="IV816"/>
    </row>
    <row r="817" spans="1:256" ht="26.25" customHeight="1" x14ac:dyDescent="0.2">
      <c r="A817" s="137">
        <v>11</v>
      </c>
      <c r="B817" s="140" t="s">
        <v>1497</v>
      </c>
      <c r="C817" s="137">
        <v>2015</v>
      </c>
      <c r="D817" s="340">
        <v>2669</v>
      </c>
      <c r="E817"/>
      <c r="F817"/>
      <c r="G817"/>
      <c r="H817"/>
      <c r="I817"/>
      <c r="J817"/>
      <c r="K817"/>
      <c r="L817"/>
      <c r="M817"/>
      <c r="N817"/>
      <c r="O817"/>
      <c r="P817"/>
      <c r="Q817"/>
      <c r="R817"/>
      <c r="S817"/>
      <c r="T817"/>
      <c r="U817"/>
      <c r="V817"/>
      <c r="W817"/>
      <c r="X817"/>
      <c r="Y817"/>
      <c r="Z817"/>
      <c r="AA817"/>
      <c r="AB817"/>
      <c r="AC817"/>
      <c r="AD817"/>
      <c r="AE817"/>
      <c r="AF817"/>
      <c r="AG817"/>
      <c r="AH817"/>
      <c r="AI817"/>
      <c r="AJ817"/>
      <c r="AK817"/>
      <c r="AL817"/>
      <c r="AM817"/>
      <c r="AN817"/>
      <c r="AO817"/>
      <c r="AP817"/>
      <c r="AQ817"/>
      <c r="AR817"/>
      <c r="AS817"/>
      <c r="AT817"/>
      <c r="AU817"/>
      <c r="AV817"/>
      <c r="AW817"/>
      <c r="AX817"/>
      <c r="AY817"/>
      <c r="AZ817"/>
      <c r="BA817"/>
      <c r="BB817"/>
      <c r="BC817"/>
      <c r="BD817"/>
      <c r="BE817"/>
      <c r="BF817"/>
      <c r="BG817"/>
      <c r="BH817"/>
      <c r="BI817"/>
      <c r="BJ817"/>
      <c r="BK817"/>
      <c r="BL817"/>
      <c r="BM817"/>
      <c r="BN817"/>
      <c r="BO817"/>
      <c r="BP817"/>
      <c r="BQ817"/>
      <c r="BR817"/>
      <c r="BS817"/>
      <c r="BT817"/>
      <c r="BU817"/>
      <c r="BV817"/>
      <c r="BW817"/>
      <c r="BX817"/>
      <c r="BY817"/>
      <c r="BZ817"/>
      <c r="CA817"/>
      <c r="CB817"/>
      <c r="CC817"/>
      <c r="CD817"/>
      <c r="CE817"/>
      <c r="CF817"/>
      <c r="CG817"/>
      <c r="CH817"/>
      <c r="CI817"/>
      <c r="CJ817"/>
      <c r="CK817"/>
      <c r="CL817"/>
      <c r="CM817"/>
      <c r="CN817"/>
      <c r="CO817"/>
      <c r="CP817"/>
      <c r="CQ817"/>
      <c r="CR817"/>
      <c r="CS817"/>
      <c r="CT817"/>
      <c r="CU817"/>
      <c r="CV817"/>
      <c r="CW817"/>
      <c r="CX817"/>
      <c r="CY817"/>
      <c r="CZ817"/>
      <c r="DA817"/>
      <c r="DB817"/>
      <c r="DC817"/>
      <c r="DD817"/>
      <c r="DE817"/>
      <c r="DF817"/>
      <c r="DG817"/>
      <c r="DH817"/>
      <c r="DI817"/>
      <c r="DJ817"/>
      <c r="DK817"/>
      <c r="DL817"/>
      <c r="DM817"/>
      <c r="DN817"/>
      <c r="DO817"/>
      <c r="DP817"/>
      <c r="DQ817"/>
      <c r="DR817"/>
      <c r="DS817"/>
      <c r="DT817"/>
      <c r="DU817"/>
      <c r="DV817"/>
      <c r="DW817"/>
      <c r="DX817"/>
      <c r="DY817"/>
      <c r="DZ817"/>
      <c r="EA817"/>
      <c r="EB817"/>
      <c r="EC817"/>
      <c r="ED817"/>
      <c r="EE817"/>
      <c r="EF817"/>
      <c r="EG817"/>
      <c r="EH817"/>
      <c r="EI817"/>
      <c r="EJ817"/>
      <c r="EK817"/>
      <c r="EL817"/>
      <c r="EM817"/>
      <c r="EN817"/>
      <c r="EO817"/>
      <c r="EP817"/>
      <c r="EQ817"/>
      <c r="ER817"/>
      <c r="ES817"/>
      <c r="ET817"/>
      <c r="EU817"/>
      <c r="EV817"/>
      <c r="EW817"/>
      <c r="EX817"/>
      <c r="EY817"/>
      <c r="EZ817"/>
      <c r="FA817"/>
      <c r="FB817"/>
      <c r="FC817"/>
      <c r="FD817"/>
      <c r="FE817"/>
      <c r="FF817"/>
      <c r="FG817"/>
      <c r="FH817"/>
      <c r="FI817"/>
      <c r="FJ817"/>
      <c r="FK817"/>
      <c r="FL817"/>
      <c r="FM817"/>
      <c r="FN817"/>
      <c r="FO817"/>
      <c r="FP817"/>
      <c r="FQ817"/>
      <c r="FR817"/>
      <c r="FS817"/>
      <c r="FT817"/>
      <c r="FU817"/>
      <c r="FV817"/>
      <c r="FW817"/>
      <c r="FX817"/>
      <c r="FY817"/>
      <c r="FZ817"/>
      <c r="GA817"/>
      <c r="GB817"/>
      <c r="GC817"/>
      <c r="GD817"/>
      <c r="GE817"/>
      <c r="GF817"/>
      <c r="GG817"/>
      <c r="GH817"/>
      <c r="GI817"/>
      <c r="GJ817"/>
      <c r="GK817"/>
      <c r="GL817"/>
      <c r="GM817"/>
      <c r="GN817"/>
      <c r="GO817"/>
      <c r="GP817"/>
      <c r="GQ817"/>
      <c r="GR817"/>
      <c r="GS817"/>
      <c r="GT817"/>
      <c r="GU817"/>
      <c r="GV817"/>
      <c r="GW817"/>
      <c r="GX817"/>
      <c r="GY817"/>
      <c r="GZ817"/>
      <c r="HA817"/>
      <c r="HB817"/>
      <c r="HC817"/>
      <c r="HD817"/>
      <c r="HE817"/>
      <c r="HF817"/>
      <c r="HG817"/>
      <c r="HH817"/>
      <c r="HI817"/>
      <c r="HJ817"/>
      <c r="HK817"/>
      <c r="HL817"/>
      <c r="HM817"/>
      <c r="HN817"/>
      <c r="HO817"/>
      <c r="HP817"/>
      <c r="HQ817"/>
      <c r="HR817"/>
      <c r="HS817"/>
      <c r="HT817"/>
      <c r="HU817"/>
      <c r="HV817"/>
      <c r="HW817"/>
      <c r="HX817"/>
      <c r="HY817"/>
      <c r="HZ817"/>
      <c r="IA817"/>
      <c r="IB817"/>
      <c r="IC817"/>
      <c r="ID817"/>
      <c r="IE817"/>
      <c r="IF817"/>
      <c r="IG817"/>
      <c r="IH817"/>
      <c r="II817"/>
      <c r="IJ817"/>
      <c r="IK817"/>
      <c r="IL817"/>
      <c r="IM817"/>
      <c r="IN817"/>
      <c r="IO817"/>
      <c r="IP817"/>
      <c r="IQ817"/>
      <c r="IR817"/>
      <c r="IS817"/>
      <c r="IT817"/>
      <c r="IU817"/>
      <c r="IV817"/>
    </row>
    <row r="818" spans="1:256" ht="26.25" customHeight="1" x14ac:dyDescent="0.2">
      <c r="A818" s="137">
        <v>12</v>
      </c>
      <c r="B818" s="140" t="s">
        <v>1498</v>
      </c>
      <c r="C818" s="137">
        <v>2016</v>
      </c>
      <c r="D818" s="340">
        <v>1938</v>
      </c>
      <c r="E818"/>
      <c r="F818"/>
      <c r="G818"/>
      <c r="H818"/>
      <c r="I818"/>
      <c r="J818"/>
      <c r="K818"/>
      <c r="L818"/>
      <c r="M818"/>
      <c r="N818"/>
      <c r="O818"/>
      <c r="P818"/>
      <c r="Q818"/>
      <c r="R818"/>
      <c r="S818"/>
      <c r="T818"/>
      <c r="U818"/>
      <c r="V818"/>
      <c r="W818"/>
      <c r="X818"/>
      <c r="Y818"/>
      <c r="Z818"/>
      <c r="AA818"/>
      <c r="AB818"/>
      <c r="AC818"/>
      <c r="AD818"/>
      <c r="AE818"/>
      <c r="AF818"/>
      <c r="AG818"/>
      <c r="AH818"/>
      <c r="AI818"/>
      <c r="AJ818"/>
      <c r="AK818"/>
      <c r="AL818"/>
      <c r="AM818"/>
      <c r="AN818"/>
      <c r="AO818"/>
      <c r="AP818"/>
      <c r="AQ818"/>
      <c r="AR818"/>
      <c r="AS818"/>
      <c r="AT818"/>
      <c r="AU818"/>
      <c r="AV818"/>
      <c r="AW818"/>
      <c r="AX818"/>
      <c r="AY818"/>
      <c r="AZ818"/>
      <c r="BA818"/>
      <c r="BB818"/>
      <c r="BC818"/>
      <c r="BD818"/>
      <c r="BE818"/>
      <c r="BF818"/>
      <c r="BG818"/>
      <c r="BH818"/>
      <c r="BI818"/>
      <c r="BJ818"/>
      <c r="BK818"/>
      <c r="BL818"/>
      <c r="BM818"/>
      <c r="BN818"/>
      <c r="BO818"/>
      <c r="BP818"/>
      <c r="BQ818"/>
      <c r="BR818"/>
      <c r="BS818"/>
      <c r="BT818"/>
      <c r="BU818"/>
      <c r="BV818"/>
      <c r="BW818"/>
      <c r="BX818"/>
      <c r="BY818"/>
      <c r="BZ818"/>
      <c r="CA818"/>
      <c r="CB818"/>
      <c r="CC818"/>
      <c r="CD818"/>
      <c r="CE818"/>
      <c r="CF818"/>
      <c r="CG818"/>
      <c r="CH818"/>
      <c r="CI818"/>
      <c r="CJ818"/>
      <c r="CK818"/>
      <c r="CL818"/>
      <c r="CM818"/>
      <c r="CN818"/>
      <c r="CO818"/>
      <c r="CP818"/>
      <c r="CQ818"/>
      <c r="CR818"/>
      <c r="CS818"/>
      <c r="CT818"/>
      <c r="CU818"/>
      <c r="CV818"/>
      <c r="CW818"/>
      <c r="CX818"/>
      <c r="CY818"/>
      <c r="CZ818"/>
      <c r="DA818"/>
      <c r="DB818"/>
      <c r="DC818"/>
      <c r="DD818"/>
      <c r="DE818"/>
      <c r="DF818"/>
      <c r="DG818"/>
      <c r="DH818"/>
      <c r="DI818"/>
      <c r="DJ818"/>
      <c r="DK818"/>
      <c r="DL818"/>
      <c r="DM818"/>
      <c r="DN818"/>
      <c r="DO818"/>
      <c r="DP818"/>
      <c r="DQ818"/>
      <c r="DR818"/>
      <c r="DS818"/>
      <c r="DT818"/>
      <c r="DU818"/>
      <c r="DV818"/>
      <c r="DW818"/>
      <c r="DX818"/>
      <c r="DY818"/>
      <c r="DZ818"/>
      <c r="EA818"/>
      <c r="EB818"/>
      <c r="EC818"/>
      <c r="ED818"/>
      <c r="EE818"/>
      <c r="EF818"/>
      <c r="EG818"/>
      <c r="EH818"/>
      <c r="EI818"/>
      <c r="EJ818"/>
      <c r="EK818"/>
      <c r="EL818"/>
      <c r="EM818"/>
      <c r="EN818"/>
      <c r="EO818"/>
      <c r="EP818"/>
      <c r="EQ818"/>
      <c r="ER818"/>
      <c r="ES818"/>
      <c r="ET818"/>
      <c r="EU818"/>
      <c r="EV818"/>
      <c r="EW818"/>
      <c r="EX818"/>
      <c r="EY818"/>
      <c r="EZ818"/>
      <c r="FA818"/>
      <c r="FB818"/>
      <c r="FC818"/>
      <c r="FD818"/>
      <c r="FE818"/>
      <c r="FF818"/>
      <c r="FG818"/>
      <c r="FH818"/>
      <c r="FI818"/>
      <c r="FJ818"/>
      <c r="FK818"/>
      <c r="FL818"/>
      <c r="FM818"/>
      <c r="FN818"/>
      <c r="FO818"/>
      <c r="FP818"/>
      <c r="FQ818"/>
      <c r="FR818"/>
      <c r="FS818"/>
      <c r="FT818"/>
      <c r="FU818"/>
      <c r="FV818"/>
      <c r="FW818"/>
      <c r="FX818"/>
      <c r="FY818"/>
      <c r="FZ818"/>
      <c r="GA818"/>
      <c r="GB818"/>
      <c r="GC818"/>
      <c r="GD818"/>
      <c r="GE818"/>
      <c r="GF818"/>
      <c r="GG818"/>
      <c r="GH818"/>
      <c r="GI818"/>
      <c r="GJ818"/>
      <c r="GK818"/>
      <c r="GL818"/>
      <c r="GM818"/>
      <c r="GN818"/>
      <c r="GO818"/>
      <c r="GP818"/>
      <c r="GQ818"/>
      <c r="GR818"/>
      <c r="GS818"/>
      <c r="GT818"/>
      <c r="GU818"/>
      <c r="GV818"/>
      <c r="GW818"/>
      <c r="GX818"/>
      <c r="GY818"/>
      <c r="GZ818"/>
      <c r="HA818"/>
      <c r="HB818"/>
      <c r="HC818"/>
      <c r="HD818"/>
      <c r="HE818"/>
      <c r="HF818"/>
      <c r="HG818"/>
      <c r="HH818"/>
      <c r="HI818"/>
      <c r="HJ818"/>
      <c r="HK818"/>
      <c r="HL818"/>
      <c r="HM818"/>
      <c r="HN818"/>
      <c r="HO818"/>
      <c r="HP818"/>
      <c r="HQ818"/>
      <c r="HR818"/>
      <c r="HS818"/>
      <c r="HT818"/>
      <c r="HU818"/>
      <c r="HV818"/>
      <c r="HW818"/>
      <c r="HX818"/>
      <c r="HY818"/>
      <c r="HZ818"/>
      <c r="IA818"/>
      <c r="IB818"/>
      <c r="IC818"/>
      <c r="ID818"/>
      <c r="IE818"/>
      <c r="IF818"/>
      <c r="IG818"/>
      <c r="IH818"/>
      <c r="II818"/>
      <c r="IJ818"/>
      <c r="IK818"/>
      <c r="IL818"/>
      <c r="IM818"/>
      <c r="IN818"/>
      <c r="IO818"/>
      <c r="IP818"/>
      <c r="IQ818"/>
      <c r="IR818"/>
      <c r="IS818"/>
      <c r="IT818"/>
      <c r="IU818"/>
      <c r="IV818"/>
    </row>
    <row r="819" spans="1:256" ht="26.25" customHeight="1" x14ac:dyDescent="0.2">
      <c r="A819" s="137">
        <v>13</v>
      </c>
      <c r="B819" s="140" t="s">
        <v>1499</v>
      </c>
      <c r="C819" s="137">
        <v>2017</v>
      </c>
      <c r="D819" s="340">
        <v>1860</v>
      </c>
      <c r="E819"/>
      <c r="F819"/>
      <c r="G819"/>
      <c r="H819"/>
      <c r="I819"/>
      <c r="J819"/>
      <c r="K819"/>
      <c r="L819"/>
      <c r="M819"/>
      <c r="N819"/>
      <c r="O819"/>
      <c r="P819"/>
      <c r="Q819"/>
      <c r="R819"/>
      <c r="S819"/>
      <c r="T819"/>
      <c r="U819"/>
      <c r="V819"/>
      <c r="W819"/>
      <c r="X819"/>
      <c r="Y819"/>
      <c r="Z819"/>
      <c r="AA819"/>
      <c r="AB819"/>
      <c r="AC819"/>
      <c r="AD819"/>
      <c r="AE819"/>
      <c r="AF819"/>
      <c r="AG819"/>
      <c r="AH819"/>
      <c r="AI819"/>
      <c r="AJ819"/>
      <c r="AK819"/>
      <c r="AL819"/>
      <c r="AM819"/>
      <c r="AN819"/>
      <c r="AO819"/>
      <c r="AP819"/>
      <c r="AQ819"/>
      <c r="AR819"/>
      <c r="AS819"/>
      <c r="AT819"/>
      <c r="AU819"/>
      <c r="AV819"/>
      <c r="AW819"/>
      <c r="AX819"/>
      <c r="AY819"/>
      <c r="AZ819"/>
      <c r="BA819"/>
      <c r="BB819"/>
      <c r="BC819"/>
      <c r="BD819"/>
      <c r="BE819"/>
      <c r="BF819"/>
      <c r="BG819"/>
      <c r="BH819"/>
      <c r="BI819"/>
      <c r="BJ819"/>
      <c r="BK819"/>
      <c r="BL819"/>
      <c r="BM819"/>
      <c r="BN819"/>
      <c r="BO819"/>
      <c r="BP819"/>
      <c r="BQ819"/>
      <c r="BR819"/>
      <c r="BS819"/>
      <c r="BT819"/>
      <c r="BU819"/>
      <c r="BV819"/>
      <c r="BW819"/>
      <c r="BX819"/>
      <c r="BY819"/>
      <c r="BZ819"/>
      <c r="CA819"/>
      <c r="CB819"/>
      <c r="CC819"/>
      <c r="CD819"/>
      <c r="CE819"/>
      <c r="CF819"/>
      <c r="CG819"/>
      <c r="CH819"/>
      <c r="CI819"/>
      <c r="CJ819"/>
      <c r="CK819"/>
      <c r="CL819"/>
      <c r="CM819"/>
      <c r="CN819"/>
      <c r="CO819"/>
      <c r="CP819"/>
      <c r="CQ819"/>
      <c r="CR819"/>
      <c r="CS819"/>
      <c r="CT819"/>
      <c r="CU819"/>
      <c r="CV819"/>
      <c r="CW819"/>
      <c r="CX819"/>
      <c r="CY819"/>
      <c r="CZ819"/>
      <c r="DA819"/>
      <c r="DB819"/>
      <c r="DC819"/>
      <c r="DD819"/>
      <c r="DE819"/>
      <c r="DF819"/>
      <c r="DG819"/>
      <c r="DH819"/>
      <c r="DI819"/>
      <c r="DJ819"/>
      <c r="DK819"/>
      <c r="DL819"/>
      <c r="DM819"/>
      <c r="DN819"/>
      <c r="DO819"/>
      <c r="DP819"/>
      <c r="DQ819"/>
      <c r="DR819"/>
      <c r="DS819"/>
      <c r="DT819"/>
      <c r="DU819"/>
      <c r="DV819"/>
      <c r="DW819"/>
      <c r="DX819"/>
      <c r="DY819"/>
      <c r="DZ819"/>
      <c r="EA819"/>
      <c r="EB819"/>
      <c r="EC819"/>
      <c r="ED819"/>
      <c r="EE819"/>
      <c r="EF819"/>
      <c r="EG819"/>
      <c r="EH819"/>
      <c r="EI819"/>
      <c r="EJ819"/>
      <c r="EK819"/>
      <c r="EL819"/>
      <c r="EM819"/>
      <c r="EN819"/>
      <c r="EO819"/>
      <c r="EP819"/>
      <c r="EQ819"/>
      <c r="ER819"/>
      <c r="ES819"/>
      <c r="ET819"/>
      <c r="EU819"/>
      <c r="EV819"/>
      <c r="EW819"/>
      <c r="EX819"/>
      <c r="EY819"/>
      <c r="EZ819"/>
      <c r="FA819"/>
      <c r="FB819"/>
      <c r="FC819"/>
      <c r="FD819"/>
      <c r="FE819"/>
      <c r="FF819"/>
      <c r="FG819"/>
      <c r="FH819"/>
      <c r="FI819"/>
      <c r="FJ819"/>
      <c r="FK819"/>
      <c r="FL819"/>
      <c r="FM819"/>
      <c r="FN819"/>
      <c r="FO819"/>
      <c r="FP819"/>
      <c r="FQ819"/>
      <c r="FR819"/>
      <c r="FS819"/>
      <c r="FT819"/>
      <c r="FU819"/>
      <c r="FV819"/>
      <c r="FW819"/>
      <c r="FX819"/>
      <c r="FY819"/>
      <c r="FZ819"/>
      <c r="GA819"/>
      <c r="GB819"/>
      <c r="GC819"/>
      <c r="GD819"/>
      <c r="GE819"/>
      <c r="GF819"/>
      <c r="GG819"/>
      <c r="GH819"/>
      <c r="GI819"/>
      <c r="GJ819"/>
      <c r="GK819"/>
      <c r="GL819"/>
      <c r="GM819"/>
      <c r="GN819"/>
      <c r="GO819"/>
      <c r="GP819"/>
      <c r="GQ819"/>
      <c r="GR819"/>
      <c r="GS819"/>
      <c r="GT819"/>
      <c r="GU819"/>
      <c r="GV819"/>
      <c r="GW819"/>
      <c r="GX819"/>
      <c r="GY819"/>
      <c r="GZ819"/>
      <c r="HA819"/>
      <c r="HB819"/>
      <c r="HC819"/>
      <c r="HD819"/>
      <c r="HE819"/>
      <c r="HF819"/>
      <c r="HG819"/>
      <c r="HH819"/>
      <c r="HI819"/>
      <c r="HJ819"/>
      <c r="HK819"/>
      <c r="HL819"/>
      <c r="HM819"/>
      <c r="HN819"/>
      <c r="HO819"/>
      <c r="HP819"/>
      <c r="HQ819"/>
      <c r="HR819"/>
      <c r="HS819"/>
      <c r="HT819"/>
      <c r="HU819"/>
      <c r="HV819"/>
      <c r="HW819"/>
      <c r="HX819"/>
      <c r="HY819"/>
      <c r="HZ819"/>
      <c r="IA819"/>
      <c r="IB819"/>
      <c r="IC819"/>
      <c r="ID819"/>
      <c r="IE819"/>
      <c r="IF819"/>
      <c r="IG819"/>
      <c r="IH819"/>
      <c r="II819"/>
      <c r="IJ819"/>
      <c r="IK819"/>
      <c r="IL819"/>
      <c r="IM819"/>
      <c r="IN819"/>
      <c r="IO819"/>
      <c r="IP819"/>
      <c r="IQ819"/>
      <c r="IR819"/>
      <c r="IS819"/>
      <c r="IT819"/>
      <c r="IU819"/>
      <c r="IV819"/>
    </row>
    <row r="820" spans="1:256" ht="26.25" customHeight="1" x14ac:dyDescent="0.2">
      <c r="A820" s="137">
        <v>14</v>
      </c>
      <c r="B820" s="140" t="s">
        <v>1500</v>
      </c>
      <c r="C820" s="137">
        <v>2013</v>
      </c>
      <c r="D820" s="340">
        <v>1825</v>
      </c>
      <c r="E820"/>
      <c r="F820"/>
      <c r="G820"/>
      <c r="H820"/>
      <c r="I820"/>
      <c r="J820"/>
      <c r="K820"/>
      <c r="L820"/>
      <c r="M820"/>
      <c r="N820"/>
      <c r="O820"/>
      <c r="P820"/>
      <c r="Q820"/>
      <c r="R820"/>
      <c r="S820"/>
      <c r="T820"/>
      <c r="U820"/>
      <c r="V820"/>
      <c r="W820"/>
      <c r="X820"/>
      <c r="Y820"/>
      <c r="Z820"/>
      <c r="AA820"/>
      <c r="AB820"/>
      <c r="AC820"/>
      <c r="AD820"/>
      <c r="AE820"/>
      <c r="AF820"/>
      <c r="AG820"/>
      <c r="AH820"/>
      <c r="AI820"/>
      <c r="AJ820"/>
      <c r="AK820"/>
      <c r="AL820"/>
      <c r="AM820"/>
      <c r="AN820"/>
      <c r="AO820"/>
      <c r="AP820"/>
      <c r="AQ820"/>
      <c r="AR820"/>
      <c r="AS820"/>
      <c r="AT820"/>
      <c r="AU820"/>
      <c r="AV820"/>
      <c r="AW820"/>
      <c r="AX820"/>
      <c r="AY820"/>
      <c r="AZ820"/>
      <c r="BA820"/>
      <c r="BB820"/>
      <c r="BC820"/>
      <c r="BD820"/>
      <c r="BE820"/>
      <c r="BF820"/>
      <c r="BG820"/>
      <c r="BH820"/>
      <c r="BI820"/>
      <c r="BJ820"/>
      <c r="BK820"/>
      <c r="BL820"/>
      <c r="BM820"/>
      <c r="BN820"/>
      <c r="BO820"/>
      <c r="BP820"/>
      <c r="BQ820"/>
      <c r="BR820"/>
      <c r="BS820"/>
      <c r="BT820"/>
      <c r="BU820"/>
      <c r="BV820"/>
      <c r="BW820"/>
      <c r="BX820"/>
      <c r="BY820"/>
      <c r="BZ820"/>
      <c r="CA820"/>
      <c r="CB820"/>
      <c r="CC820"/>
      <c r="CD820"/>
      <c r="CE820"/>
      <c r="CF820"/>
      <c r="CG820"/>
      <c r="CH820"/>
      <c r="CI820"/>
      <c r="CJ820"/>
      <c r="CK820"/>
      <c r="CL820"/>
      <c r="CM820"/>
      <c r="CN820"/>
      <c r="CO820"/>
      <c r="CP820"/>
      <c r="CQ820"/>
      <c r="CR820"/>
      <c r="CS820"/>
      <c r="CT820"/>
      <c r="CU820"/>
      <c r="CV820"/>
      <c r="CW820"/>
      <c r="CX820"/>
      <c r="CY820"/>
      <c r="CZ820"/>
      <c r="DA820"/>
      <c r="DB820"/>
      <c r="DC820"/>
      <c r="DD820"/>
      <c r="DE820"/>
      <c r="DF820"/>
      <c r="DG820"/>
      <c r="DH820"/>
      <c r="DI820"/>
      <c r="DJ820"/>
      <c r="DK820"/>
      <c r="DL820"/>
      <c r="DM820"/>
      <c r="DN820"/>
      <c r="DO820"/>
      <c r="DP820"/>
      <c r="DQ820"/>
      <c r="DR820"/>
      <c r="DS820"/>
      <c r="DT820"/>
      <c r="DU820"/>
      <c r="DV820"/>
      <c r="DW820"/>
      <c r="DX820"/>
      <c r="DY820"/>
      <c r="DZ820"/>
      <c r="EA820"/>
      <c r="EB820"/>
      <c r="EC820"/>
      <c r="ED820"/>
      <c r="EE820"/>
      <c r="EF820"/>
      <c r="EG820"/>
      <c r="EH820"/>
      <c r="EI820"/>
      <c r="EJ820"/>
      <c r="EK820"/>
      <c r="EL820"/>
      <c r="EM820"/>
      <c r="EN820"/>
      <c r="EO820"/>
      <c r="EP820"/>
      <c r="EQ820"/>
      <c r="ER820"/>
      <c r="ES820"/>
      <c r="ET820"/>
      <c r="EU820"/>
      <c r="EV820"/>
      <c r="EW820"/>
      <c r="EX820"/>
      <c r="EY820"/>
      <c r="EZ820"/>
      <c r="FA820"/>
      <c r="FB820"/>
      <c r="FC820"/>
      <c r="FD820"/>
      <c r="FE820"/>
      <c r="FF820"/>
      <c r="FG820"/>
      <c r="FH820"/>
      <c r="FI820"/>
      <c r="FJ820"/>
      <c r="FK820"/>
      <c r="FL820"/>
      <c r="FM820"/>
      <c r="FN820"/>
      <c r="FO820"/>
      <c r="FP820"/>
      <c r="FQ820"/>
      <c r="FR820"/>
      <c r="FS820"/>
      <c r="FT820"/>
      <c r="FU820"/>
      <c r="FV820"/>
      <c r="FW820"/>
      <c r="FX820"/>
      <c r="FY820"/>
      <c r="FZ820"/>
      <c r="GA820"/>
      <c r="GB820"/>
      <c r="GC820"/>
      <c r="GD820"/>
      <c r="GE820"/>
      <c r="GF820"/>
      <c r="GG820"/>
      <c r="GH820"/>
      <c r="GI820"/>
      <c r="GJ820"/>
      <c r="GK820"/>
      <c r="GL820"/>
      <c r="GM820"/>
      <c r="GN820"/>
      <c r="GO820"/>
      <c r="GP820"/>
      <c r="GQ820"/>
      <c r="GR820"/>
      <c r="GS820"/>
      <c r="GT820"/>
      <c r="GU820"/>
      <c r="GV820"/>
      <c r="GW820"/>
      <c r="GX820"/>
      <c r="GY820"/>
      <c r="GZ820"/>
      <c r="HA820"/>
      <c r="HB820"/>
      <c r="HC820"/>
      <c r="HD820"/>
      <c r="HE820"/>
      <c r="HF820"/>
      <c r="HG820"/>
      <c r="HH820"/>
      <c r="HI820"/>
      <c r="HJ820"/>
      <c r="HK820"/>
      <c r="HL820"/>
      <c r="HM820"/>
      <c r="HN820"/>
      <c r="HO820"/>
      <c r="HP820"/>
      <c r="HQ820"/>
      <c r="HR820"/>
      <c r="HS820"/>
      <c r="HT820"/>
      <c r="HU820"/>
      <c r="HV820"/>
      <c r="HW820"/>
      <c r="HX820"/>
      <c r="HY820"/>
      <c r="HZ820"/>
      <c r="IA820"/>
      <c r="IB820"/>
      <c r="IC820"/>
      <c r="ID820"/>
      <c r="IE820"/>
      <c r="IF820"/>
      <c r="IG820"/>
      <c r="IH820"/>
      <c r="II820"/>
      <c r="IJ820"/>
      <c r="IK820"/>
      <c r="IL820"/>
      <c r="IM820"/>
      <c r="IN820"/>
      <c r="IO820"/>
      <c r="IP820"/>
      <c r="IQ820"/>
      <c r="IR820"/>
      <c r="IS820"/>
      <c r="IT820"/>
      <c r="IU820"/>
      <c r="IV820"/>
    </row>
    <row r="821" spans="1:256" ht="26.25" customHeight="1" x14ac:dyDescent="0.2">
      <c r="A821" s="137">
        <v>15</v>
      </c>
      <c r="B821" s="140" t="s">
        <v>1501</v>
      </c>
      <c r="C821" s="137">
        <v>2013</v>
      </c>
      <c r="D821" s="340">
        <v>1482.7</v>
      </c>
      <c r="E821"/>
      <c r="F821"/>
      <c r="G821"/>
      <c r="H821"/>
      <c r="I821"/>
      <c r="J821"/>
      <c r="K821"/>
      <c r="L821"/>
      <c r="M821"/>
      <c r="N821"/>
      <c r="O821"/>
      <c r="P821"/>
      <c r="Q821"/>
      <c r="R821"/>
      <c r="S821"/>
      <c r="T821"/>
      <c r="U821"/>
      <c r="V821"/>
      <c r="W821"/>
      <c r="X821"/>
      <c r="Y821"/>
      <c r="Z821"/>
      <c r="AA821"/>
      <c r="AB821"/>
      <c r="AC821"/>
      <c r="AD821"/>
      <c r="AE821"/>
      <c r="AF821"/>
      <c r="AG821"/>
      <c r="AH821"/>
      <c r="AI821"/>
      <c r="AJ821"/>
      <c r="AK821"/>
      <c r="AL821"/>
      <c r="AM821"/>
      <c r="AN821"/>
      <c r="AO821"/>
      <c r="AP821"/>
      <c r="AQ821"/>
      <c r="AR821"/>
      <c r="AS821"/>
      <c r="AT821"/>
      <c r="AU821"/>
      <c r="AV821"/>
      <c r="AW821"/>
      <c r="AX821"/>
      <c r="AY821"/>
      <c r="AZ821"/>
      <c r="BA821"/>
      <c r="BB821"/>
      <c r="BC821"/>
      <c r="BD821"/>
      <c r="BE821"/>
      <c r="BF821"/>
      <c r="BG821"/>
      <c r="BH821"/>
      <c r="BI821"/>
      <c r="BJ821"/>
      <c r="BK821"/>
      <c r="BL821"/>
      <c r="BM821"/>
      <c r="BN821"/>
      <c r="BO821"/>
      <c r="BP821"/>
      <c r="BQ821"/>
      <c r="BR821"/>
      <c r="BS821"/>
      <c r="BT821"/>
      <c r="BU821"/>
      <c r="BV821"/>
      <c r="BW821"/>
      <c r="BX821"/>
      <c r="BY821"/>
      <c r="BZ821"/>
      <c r="CA821"/>
      <c r="CB821"/>
      <c r="CC821"/>
      <c r="CD821"/>
      <c r="CE821"/>
      <c r="CF821"/>
      <c r="CG821"/>
      <c r="CH821"/>
      <c r="CI821"/>
      <c r="CJ821"/>
      <c r="CK821"/>
      <c r="CL821"/>
      <c r="CM821"/>
      <c r="CN821"/>
      <c r="CO821"/>
      <c r="CP821"/>
      <c r="CQ821"/>
      <c r="CR821"/>
      <c r="CS821"/>
      <c r="CT821"/>
      <c r="CU821"/>
      <c r="CV821"/>
      <c r="CW821"/>
      <c r="CX821"/>
      <c r="CY821"/>
      <c r="CZ821"/>
      <c r="DA821"/>
      <c r="DB821"/>
      <c r="DC821"/>
      <c r="DD821"/>
      <c r="DE821"/>
      <c r="DF821"/>
      <c r="DG821"/>
      <c r="DH821"/>
      <c r="DI821"/>
      <c r="DJ821"/>
      <c r="DK821"/>
      <c r="DL821"/>
      <c r="DM821"/>
      <c r="DN821"/>
      <c r="DO821"/>
      <c r="DP821"/>
      <c r="DQ821"/>
      <c r="DR821"/>
      <c r="DS821"/>
      <c r="DT821"/>
      <c r="DU821"/>
      <c r="DV821"/>
      <c r="DW821"/>
      <c r="DX821"/>
      <c r="DY821"/>
      <c r="DZ821"/>
      <c r="EA821"/>
      <c r="EB821"/>
      <c r="EC821"/>
      <c r="ED821"/>
      <c r="EE821"/>
      <c r="EF821"/>
      <c r="EG821"/>
      <c r="EH821"/>
      <c r="EI821"/>
      <c r="EJ821"/>
      <c r="EK821"/>
      <c r="EL821"/>
      <c r="EM821"/>
      <c r="EN821"/>
      <c r="EO821"/>
      <c r="EP821"/>
      <c r="EQ821"/>
      <c r="ER821"/>
      <c r="ES821"/>
      <c r="ET821"/>
      <c r="EU821"/>
      <c r="EV821"/>
      <c r="EW821"/>
      <c r="EX821"/>
      <c r="EY821"/>
      <c r="EZ821"/>
      <c r="FA821"/>
      <c r="FB821"/>
      <c r="FC821"/>
      <c r="FD821"/>
      <c r="FE821"/>
      <c r="FF821"/>
      <c r="FG821"/>
      <c r="FH821"/>
      <c r="FI821"/>
      <c r="FJ821"/>
      <c r="FK821"/>
      <c r="FL821"/>
      <c r="FM821"/>
      <c r="FN821"/>
      <c r="FO821"/>
      <c r="FP821"/>
      <c r="FQ821"/>
      <c r="FR821"/>
      <c r="FS821"/>
      <c r="FT821"/>
      <c r="FU821"/>
      <c r="FV821"/>
      <c r="FW821"/>
      <c r="FX821"/>
      <c r="FY821"/>
      <c r="FZ821"/>
      <c r="GA821"/>
      <c r="GB821"/>
      <c r="GC821"/>
      <c r="GD821"/>
      <c r="GE821"/>
      <c r="GF821"/>
      <c r="GG821"/>
      <c r="GH821"/>
      <c r="GI821"/>
      <c r="GJ821"/>
      <c r="GK821"/>
      <c r="GL821"/>
      <c r="GM821"/>
      <c r="GN821"/>
      <c r="GO821"/>
      <c r="GP821"/>
      <c r="GQ821"/>
      <c r="GR821"/>
      <c r="GS821"/>
      <c r="GT821"/>
      <c r="GU821"/>
      <c r="GV821"/>
      <c r="GW821"/>
      <c r="GX821"/>
      <c r="GY821"/>
      <c r="GZ821"/>
      <c r="HA821"/>
      <c r="HB821"/>
      <c r="HC821"/>
      <c r="HD821"/>
      <c r="HE821"/>
      <c r="HF821"/>
      <c r="HG821"/>
      <c r="HH821"/>
      <c r="HI821"/>
      <c r="HJ821"/>
      <c r="HK821"/>
      <c r="HL821"/>
      <c r="HM821"/>
      <c r="HN821"/>
      <c r="HO821"/>
      <c r="HP821"/>
      <c r="HQ821"/>
      <c r="HR821"/>
      <c r="HS821"/>
      <c r="HT821"/>
      <c r="HU821"/>
      <c r="HV821"/>
      <c r="HW821"/>
      <c r="HX821"/>
      <c r="HY821"/>
      <c r="HZ821"/>
      <c r="IA821"/>
      <c r="IB821"/>
      <c r="IC821"/>
      <c r="ID821"/>
      <c r="IE821"/>
      <c r="IF821"/>
      <c r="IG821"/>
      <c r="IH821"/>
      <c r="II821"/>
      <c r="IJ821"/>
      <c r="IK821"/>
      <c r="IL821"/>
      <c r="IM821"/>
      <c r="IN821"/>
      <c r="IO821"/>
      <c r="IP821"/>
      <c r="IQ821"/>
      <c r="IR821"/>
      <c r="IS821"/>
      <c r="IT821"/>
      <c r="IU821"/>
      <c r="IV821"/>
    </row>
    <row r="822" spans="1:256" ht="26.25" customHeight="1" x14ac:dyDescent="0.2">
      <c r="A822" s="137">
        <v>16</v>
      </c>
      <c r="B822" s="140" t="s">
        <v>1502</v>
      </c>
      <c r="C822" s="137">
        <v>2015</v>
      </c>
      <c r="D822" s="340">
        <v>1463.7</v>
      </c>
      <c r="E822"/>
      <c r="F822"/>
      <c r="G822"/>
      <c r="H822"/>
      <c r="I822"/>
      <c r="J822"/>
      <c r="K822"/>
      <c r="L822"/>
      <c r="M822"/>
      <c r="N822"/>
      <c r="O822"/>
      <c r="P822"/>
      <c r="Q822"/>
      <c r="R822"/>
      <c r="S822"/>
      <c r="T822"/>
      <c r="U822"/>
      <c r="V822"/>
      <c r="W822"/>
      <c r="X822"/>
      <c r="Y822"/>
      <c r="Z822"/>
      <c r="AA822"/>
      <c r="AB822"/>
      <c r="AC822"/>
      <c r="AD822"/>
      <c r="AE822"/>
      <c r="AF822"/>
      <c r="AG822"/>
      <c r="AH822"/>
      <c r="AI822"/>
      <c r="AJ822"/>
      <c r="AK822"/>
      <c r="AL822"/>
      <c r="AM822"/>
      <c r="AN822"/>
      <c r="AO822"/>
      <c r="AP822"/>
      <c r="AQ822"/>
      <c r="AR822"/>
      <c r="AS822"/>
      <c r="AT822"/>
      <c r="AU822"/>
      <c r="AV822"/>
      <c r="AW822"/>
      <c r="AX822"/>
      <c r="AY822"/>
      <c r="AZ822"/>
      <c r="BA822"/>
      <c r="BB822"/>
      <c r="BC822"/>
      <c r="BD822"/>
      <c r="BE822"/>
      <c r="BF822"/>
      <c r="BG822"/>
      <c r="BH822"/>
      <c r="BI822"/>
      <c r="BJ822"/>
      <c r="BK822"/>
      <c r="BL822"/>
      <c r="BM822"/>
      <c r="BN822"/>
      <c r="BO822"/>
      <c r="BP822"/>
      <c r="BQ822"/>
      <c r="BR822"/>
      <c r="BS822"/>
      <c r="BT822"/>
      <c r="BU822"/>
      <c r="BV822"/>
      <c r="BW822"/>
      <c r="BX822"/>
      <c r="BY822"/>
      <c r="BZ822"/>
      <c r="CA822"/>
      <c r="CB822"/>
      <c r="CC822"/>
      <c r="CD822"/>
      <c r="CE822"/>
      <c r="CF822"/>
      <c r="CG822"/>
      <c r="CH822"/>
      <c r="CI822"/>
      <c r="CJ822"/>
      <c r="CK822"/>
      <c r="CL822"/>
      <c r="CM822"/>
      <c r="CN822"/>
      <c r="CO822"/>
      <c r="CP822"/>
      <c r="CQ822"/>
      <c r="CR822"/>
      <c r="CS822"/>
      <c r="CT822"/>
      <c r="CU822"/>
      <c r="CV822"/>
      <c r="CW822"/>
      <c r="CX822"/>
      <c r="CY822"/>
      <c r="CZ822"/>
      <c r="DA822"/>
      <c r="DB822"/>
      <c r="DC822"/>
      <c r="DD822"/>
      <c r="DE822"/>
      <c r="DF822"/>
      <c r="DG822"/>
      <c r="DH822"/>
      <c r="DI822"/>
      <c r="DJ822"/>
      <c r="DK822"/>
      <c r="DL822"/>
      <c r="DM822"/>
      <c r="DN822"/>
      <c r="DO822"/>
      <c r="DP822"/>
      <c r="DQ822"/>
      <c r="DR822"/>
      <c r="DS822"/>
      <c r="DT822"/>
      <c r="DU822"/>
      <c r="DV822"/>
      <c r="DW822"/>
      <c r="DX822"/>
      <c r="DY822"/>
      <c r="DZ822"/>
      <c r="EA822"/>
      <c r="EB822"/>
      <c r="EC822"/>
      <c r="ED822"/>
      <c r="EE822"/>
      <c r="EF822"/>
      <c r="EG822"/>
      <c r="EH822"/>
      <c r="EI822"/>
      <c r="EJ822"/>
      <c r="EK822"/>
      <c r="EL822"/>
      <c r="EM822"/>
      <c r="EN822"/>
      <c r="EO822"/>
      <c r="EP822"/>
      <c r="EQ822"/>
      <c r="ER822"/>
      <c r="ES822"/>
      <c r="ET822"/>
      <c r="EU822"/>
      <c r="EV822"/>
      <c r="EW822"/>
      <c r="EX822"/>
      <c r="EY822"/>
      <c r="EZ822"/>
      <c r="FA822"/>
      <c r="FB822"/>
      <c r="FC822"/>
      <c r="FD822"/>
      <c r="FE822"/>
      <c r="FF822"/>
      <c r="FG822"/>
      <c r="FH822"/>
      <c r="FI822"/>
      <c r="FJ822"/>
      <c r="FK822"/>
      <c r="FL822"/>
      <c r="FM822"/>
      <c r="FN822"/>
      <c r="FO822"/>
      <c r="FP822"/>
      <c r="FQ822"/>
      <c r="FR822"/>
      <c r="FS822"/>
      <c r="FT822"/>
      <c r="FU822"/>
      <c r="FV822"/>
      <c r="FW822"/>
      <c r="FX822"/>
      <c r="FY822"/>
      <c r="FZ822"/>
      <c r="GA822"/>
      <c r="GB822"/>
      <c r="GC822"/>
      <c r="GD822"/>
      <c r="GE822"/>
      <c r="GF822"/>
      <c r="GG822"/>
      <c r="GH822"/>
      <c r="GI822"/>
      <c r="GJ822"/>
      <c r="GK822"/>
      <c r="GL822"/>
      <c r="GM822"/>
      <c r="GN822"/>
      <c r="GO822"/>
      <c r="GP822"/>
      <c r="GQ822"/>
      <c r="GR822"/>
      <c r="GS822"/>
      <c r="GT822"/>
      <c r="GU822"/>
      <c r="GV822"/>
      <c r="GW822"/>
      <c r="GX822"/>
      <c r="GY822"/>
      <c r="GZ822"/>
      <c r="HA822"/>
      <c r="HB822"/>
      <c r="HC822"/>
      <c r="HD822"/>
      <c r="HE822"/>
      <c r="HF822"/>
      <c r="HG822"/>
      <c r="HH822"/>
      <c r="HI822"/>
      <c r="HJ822"/>
      <c r="HK822"/>
      <c r="HL822"/>
      <c r="HM822"/>
      <c r="HN822"/>
      <c r="HO822"/>
      <c r="HP822"/>
      <c r="HQ822"/>
      <c r="HR822"/>
      <c r="HS822"/>
      <c r="HT822"/>
      <c r="HU822"/>
      <c r="HV822"/>
      <c r="HW822"/>
      <c r="HX822"/>
      <c r="HY822"/>
      <c r="HZ822"/>
      <c r="IA822"/>
      <c r="IB822"/>
      <c r="IC822"/>
      <c r="ID822"/>
      <c r="IE822"/>
      <c r="IF822"/>
      <c r="IG822"/>
      <c r="IH822"/>
      <c r="II822"/>
      <c r="IJ822"/>
      <c r="IK822"/>
      <c r="IL822"/>
      <c r="IM822"/>
      <c r="IN822"/>
      <c r="IO822"/>
      <c r="IP822"/>
      <c r="IQ822"/>
      <c r="IR822"/>
      <c r="IS822"/>
      <c r="IT822"/>
      <c r="IU822"/>
      <c r="IV822"/>
    </row>
    <row r="823" spans="1:256" ht="26.25" customHeight="1" x14ac:dyDescent="0.2">
      <c r="A823" s="137">
        <v>17</v>
      </c>
      <c r="B823" s="140" t="s">
        <v>1503</v>
      </c>
      <c r="C823" s="137">
        <v>2015</v>
      </c>
      <c r="D823" s="340">
        <v>1546.11</v>
      </c>
      <c r="E823"/>
      <c r="F823"/>
      <c r="G823"/>
      <c r="H823"/>
      <c r="I823"/>
      <c r="J823"/>
      <c r="K823"/>
      <c r="L823"/>
      <c r="M823"/>
      <c r="N823"/>
      <c r="O823"/>
      <c r="P823"/>
      <c r="Q823"/>
      <c r="R823"/>
      <c r="S823"/>
      <c r="T823"/>
      <c r="U823"/>
      <c r="V823"/>
      <c r="W823"/>
      <c r="X823"/>
      <c r="Y823"/>
      <c r="Z823"/>
      <c r="AA823"/>
      <c r="AB823"/>
      <c r="AC823"/>
      <c r="AD823"/>
      <c r="AE823"/>
      <c r="AF823"/>
      <c r="AG823"/>
      <c r="AH823"/>
      <c r="AI823"/>
      <c r="AJ823"/>
      <c r="AK823"/>
      <c r="AL823"/>
      <c r="AM823"/>
      <c r="AN823"/>
      <c r="AO823"/>
      <c r="AP823"/>
      <c r="AQ823"/>
      <c r="AR823"/>
      <c r="AS823"/>
      <c r="AT823"/>
      <c r="AU823"/>
      <c r="AV823"/>
      <c r="AW823"/>
      <c r="AX823"/>
      <c r="AY823"/>
      <c r="AZ823"/>
      <c r="BA823"/>
      <c r="BB823"/>
      <c r="BC823"/>
      <c r="BD823"/>
      <c r="BE823"/>
      <c r="BF823"/>
      <c r="BG823"/>
      <c r="BH823"/>
      <c r="BI823"/>
      <c r="BJ823"/>
      <c r="BK823"/>
      <c r="BL823"/>
      <c r="BM823"/>
      <c r="BN823"/>
      <c r="BO823"/>
      <c r="BP823"/>
      <c r="BQ823"/>
      <c r="BR823"/>
      <c r="BS823"/>
      <c r="BT823"/>
      <c r="BU823"/>
      <c r="BV823"/>
      <c r="BW823"/>
      <c r="BX823"/>
      <c r="BY823"/>
      <c r="BZ823"/>
      <c r="CA823"/>
      <c r="CB823"/>
      <c r="CC823"/>
      <c r="CD823"/>
      <c r="CE823"/>
      <c r="CF823"/>
      <c r="CG823"/>
      <c r="CH823"/>
      <c r="CI823"/>
      <c r="CJ823"/>
      <c r="CK823"/>
      <c r="CL823"/>
      <c r="CM823"/>
      <c r="CN823"/>
      <c r="CO823"/>
      <c r="CP823"/>
      <c r="CQ823"/>
      <c r="CR823"/>
      <c r="CS823"/>
      <c r="CT823"/>
      <c r="CU823"/>
      <c r="CV823"/>
      <c r="CW823"/>
      <c r="CX823"/>
      <c r="CY823"/>
      <c r="CZ823"/>
      <c r="DA823"/>
      <c r="DB823"/>
      <c r="DC823"/>
      <c r="DD823"/>
      <c r="DE823"/>
      <c r="DF823"/>
      <c r="DG823"/>
      <c r="DH823"/>
      <c r="DI823"/>
      <c r="DJ823"/>
      <c r="DK823"/>
      <c r="DL823"/>
      <c r="DM823"/>
      <c r="DN823"/>
      <c r="DO823"/>
      <c r="DP823"/>
      <c r="DQ823"/>
      <c r="DR823"/>
      <c r="DS823"/>
      <c r="DT823"/>
      <c r="DU823"/>
      <c r="DV823"/>
      <c r="DW823"/>
      <c r="DX823"/>
      <c r="DY823"/>
      <c r="DZ823"/>
      <c r="EA823"/>
      <c r="EB823"/>
      <c r="EC823"/>
      <c r="ED823"/>
      <c r="EE823"/>
      <c r="EF823"/>
      <c r="EG823"/>
      <c r="EH823"/>
      <c r="EI823"/>
      <c r="EJ823"/>
      <c r="EK823"/>
      <c r="EL823"/>
      <c r="EM823"/>
      <c r="EN823"/>
      <c r="EO823"/>
      <c r="EP823"/>
      <c r="EQ823"/>
      <c r="ER823"/>
      <c r="ES823"/>
      <c r="ET823"/>
      <c r="EU823"/>
      <c r="EV823"/>
      <c r="EW823"/>
      <c r="EX823"/>
      <c r="EY823"/>
      <c r="EZ823"/>
      <c r="FA823"/>
      <c r="FB823"/>
      <c r="FC823"/>
      <c r="FD823"/>
      <c r="FE823"/>
      <c r="FF823"/>
      <c r="FG823"/>
      <c r="FH823"/>
      <c r="FI823"/>
      <c r="FJ823"/>
      <c r="FK823"/>
      <c r="FL823"/>
      <c r="FM823"/>
      <c r="FN823"/>
      <c r="FO823"/>
      <c r="FP823"/>
      <c r="FQ823"/>
      <c r="FR823"/>
      <c r="FS823"/>
      <c r="FT823"/>
      <c r="FU823"/>
      <c r="FV823"/>
      <c r="FW823"/>
      <c r="FX823"/>
      <c r="FY823"/>
      <c r="FZ823"/>
      <c r="GA823"/>
      <c r="GB823"/>
      <c r="GC823"/>
      <c r="GD823"/>
      <c r="GE823"/>
      <c r="GF823"/>
      <c r="GG823"/>
      <c r="GH823"/>
      <c r="GI823"/>
      <c r="GJ823"/>
      <c r="GK823"/>
      <c r="GL823"/>
      <c r="GM823"/>
      <c r="GN823"/>
      <c r="GO823"/>
      <c r="GP823"/>
      <c r="GQ823"/>
      <c r="GR823"/>
      <c r="GS823"/>
      <c r="GT823"/>
      <c r="GU823"/>
      <c r="GV823"/>
      <c r="GW823"/>
      <c r="GX823"/>
      <c r="GY823"/>
      <c r="GZ823"/>
      <c r="HA823"/>
      <c r="HB823"/>
      <c r="HC823"/>
      <c r="HD823"/>
      <c r="HE823"/>
      <c r="HF823"/>
      <c r="HG823"/>
      <c r="HH823"/>
      <c r="HI823"/>
      <c r="HJ823"/>
      <c r="HK823"/>
      <c r="HL823"/>
      <c r="HM823"/>
      <c r="HN823"/>
      <c r="HO823"/>
      <c r="HP823"/>
      <c r="HQ823"/>
      <c r="HR823"/>
      <c r="HS823"/>
      <c r="HT823"/>
      <c r="HU823"/>
      <c r="HV823"/>
      <c r="HW823"/>
      <c r="HX823"/>
      <c r="HY823"/>
      <c r="HZ823"/>
      <c r="IA823"/>
      <c r="IB823"/>
      <c r="IC823"/>
      <c r="ID823"/>
      <c r="IE823"/>
      <c r="IF823"/>
      <c r="IG823"/>
      <c r="IH823"/>
      <c r="II823"/>
      <c r="IJ823"/>
      <c r="IK823"/>
      <c r="IL823"/>
      <c r="IM823"/>
      <c r="IN823"/>
      <c r="IO823"/>
      <c r="IP823"/>
      <c r="IQ823"/>
      <c r="IR823"/>
      <c r="IS823"/>
      <c r="IT823"/>
      <c r="IU823"/>
      <c r="IV823"/>
    </row>
    <row r="824" spans="1:256" ht="26.25" customHeight="1" x14ac:dyDescent="0.2">
      <c r="A824" s="137">
        <v>18</v>
      </c>
      <c r="B824" s="140" t="s">
        <v>1504</v>
      </c>
      <c r="C824" s="137">
        <v>2016</v>
      </c>
      <c r="D824" s="340">
        <v>5874.8</v>
      </c>
      <c r="E824"/>
      <c r="F824"/>
      <c r="G824"/>
      <c r="H824"/>
      <c r="I824"/>
      <c r="J824"/>
      <c r="K824"/>
      <c r="L824"/>
      <c r="M824"/>
      <c r="N824"/>
      <c r="O824"/>
      <c r="P824"/>
      <c r="Q824"/>
      <c r="R824"/>
      <c r="S824"/>
      <c r="T824"/>
      <c r="U824"/>
      <c r="V824"/>
      <c r="W824"/>
      <c r="X824"/>
      <c r="Y824"/>
      <c r="Z824"/>
      <c r="AA824"/>
      <c r="AB824"/>
      <c r="AC824"/>
      <c r="AD824"/>
      <c r="AE824"/>
      <c r="AF824"/>
      <c r="AG824"/>
      <c r="AH824"/>
      <c r="AI824"/>
      <c r="AJ824"/>
      <c r="AK824"/>
      <c r="AL824"/>
      <c r="AM824"/>
      <c r="AN824"/>
      <c r="AO824"/>
      <c r="AP824"/>
      <c r="AQ824"/>
      <c r="AR824"/>
      <c r="AS824"/>
      <c r="AT824"/>
      <c r="AU824"/>
      <c r="AV824"/>
      <c r="AW824"/>
      <c r="AX824"/>
      <c r="AY824"/>
      <c r="AZ824"/>
      <c r="BA824"/>
      <c r="BB824"/>
      <c r="BC824"/>
      <c r="BD824"/>
      <c r="BE824"/>
      <c r="BF824"/>
      <c r="BG824"/>
      <c r="BH824"/>
      <c r="BI824"/>
      <c r="BJ824"/>
      <c r="BK824"/>
      <c r="BL824"/>
      <c r="BM824"/>
      <c r="BN824"/>
      <c r="BO824"/>
      <c r="BP824"/>
      <c r="BQ824"/>
      <c r="BR824"/>
      <c r="BS824"/>
      <c r="BT824"/>
      <c r="BU824"/>
      <c r="BV824"/>
      <c r="BW824"/>
      <c r="BX824"/>
      <c r="BY824"/>
      <c r="BZ824"/>
      <c r="CA824"/>
      <c r="CB824"/>
      <c r="CC824"/>
      <c r="CD824"/>
      <c r="CE824"/>
      <c r="CF824"/>
      <c r="CG824"/>
      <c r="CH824"/>
      <c r="CI824"/>
      <c r="CJ824"/>
      <c r="CK824"/>
      <c r="CL824"/>
      <c r="CM824"/>
      <c r="CN824"/>
      <c r="CO824"/>
      <c r="CP824"/>
      <c r="CQ824"/>
      <c r="CR824"/>
      <c r="CS824"/>
      <c r="CT824"/>
      <c r="CU824"/>
      <c r="CV824"/>
      <c r="CW824"/>
      <c r="CX824"/>
      <c r="CY824"/>
      <c r="CZ824"/>
      <c r="DA824"/>
      <c r="DB824"/>
      <c r="DC824"/>
      <c r="DD824"/>
      <c r="DE824"/>
      <c r="DF824"/>
      <c r="DG824"/>
      <c r="DH824"/>
      <c r="DI824"/>
      <c r="DJ824"/>
      <c r="DK824"/>
      <c r="DL824"/>
      <c r="DM824"/>
      <c r="DN824"/>
      <c r="DO824"/>
      <c r="DP824"/>
      <c r="DQ824"/>
      <c r="DR824"/>
      <c r="DS824"/>
      <c r="DT824"/>
      <c r="DU824"/>
      <c r="DV824"/>
      <c r="DW824"/>
      <c r="DX824"/>
      <c r="DY824"/>
      <c r="DZ824"/>
      <c r="EA824"/>
      <c r="EB824"/>
      <c r="EC824"/>
      <c r="ED824"/>
      <c r="EE824"/>
      <c r="EF824"/>
      <c r="EG824"/>
      <c r="EH824"/>
      <c r="EI824"/>
      <c r="EJ824"/>
      <c r="EK824"/>
      <c r="EL824"/>
      <c r="EM824"/>
      <c r="EN824"/>
      <c r="EO824"/>
      <c r="EP824"/>
      <c r="EQ824"/>
      <c r="ER824"/>
      <c r="ES824"/>
      <c r="ET824"/>
      <c r="EU824"/>
      <c r="EV824"/>
      <c r="EW824"/>
      <c r="EX824"/>
      <c r="EY824"/>
      <c r="EZ824"/>
      <c r="FA824"/>
      <c r="FB824"/>
      <c r="FC824"/>
      <c r="FD824"/>
      <c r="FE824"/>
      <c r="FF824"/>
      <c r="FG824"/>
      <c r="FH824"/>
      <c r="FI824"/>
      <c r="FJ824"/>
      <c r="FK824"/>
      <c r="FL824"/>
      <c r="FM824"/>
      <c r="FN824"/>
      <c r="FO824"/>
      <c r="FP824"/>
      <c r="FQ824"/>
      <c r="FR824"/>
      <c r="FS824"/>
      <c r="FT824"/>
      <c r="FU824"/>
      <c r="FV824"/>
      <c r="FW824"/>
      <c r="FX824"/>
      <c r="FY824"/>
      <c r="FZ824"/>
      <c r="GA824"/>
      <c r="GB824"/>
      <c r="GC824"/>
      <c r="GD824"/>
      <c r="GE824"/>
      <c r="GF824"/>
      <c r="GG824"/>
      <c r="GH824"/>
      <c r="GI824"/>
      <c r="GJ824"/>
      <c r="GK824"/>
      <c r="GL824"/>
      <c r="GM824"/>
      <c r="GN824"/>
      <c r="GO824"/>
      <c r="GP824"/>
      <c r="GQ824"/>
      <c r="GR824"/>
      <c r="GS824"/>
      <c r="GT824"/>
      <c r="GU824"/>
      <c r="GV824"/>
      <c r="GW824"/>
      <c r="GX824"/>
      <c r="GY824"/>
      <c r="GZ824"/>
      <c r="HA824"/>
      <c r="HB824"/>
      <c r="HC824"/>
      <c r="HD824"/>
      <c r="HE824"/>
      <c r="HF824"/>
      <c r="HG824"/>
      <c r="HH824"/>
      <c r="HI824"/>
      <c r="HJ824"/>
      <c r="HK824"/>
      <c r="HL824"/>
      <c r="HM824"/>
      <c r="HN824"/>
      <c r="HO824"/>
      <c r="HP824"/>
      <c r="HQ824"/>
      <c r="HR824"/>
      <c r="HS824"/>
      <c r="HT824"/>
      <c r="HU824"/>
      <c r="HV824"/>
      <c r="HW824"/>
      <c r="HX824"/>
      <c r="HY824"/>
      <c r="HZ824"/>
      <c r="IA824"/>
      <c r="IB824"/>
      <c r="IC824"/>
      <c r="ID824"/>
      <c r="IE824"/>
      <c r="IF824"/>
      <c r="IG824"/>
      <c r="IH824"/>
      <c r="II824"/>
      <c r="IJ824"/>
      <c r="IK824"/>
      <c r="IL824"/>
      <c r="IM824"/>
      <c r="IN824"/>
      <c r="IO824"/>
      <c r="IP824"/>
      <c r="IQ824"/>
      <c r="IR824"/>
      <c r="IS824"/>
      <c r="IT824"/>
      <c r="IU824"/>
      <c r="IV824"/>
    </row>
    <row r="825" spans="1:256" ht="26.25" customHeight="1" x14ac:dyDescent="0.2">
      <c r="A825" s="137">
        <v>19</v>
      </c>
      <c r="B825" s="140" t="s">
        <v>1505</v>
      </c>
      <c r="C825" s="137">
        <v>2016</v>
      </c>
      <c r="D825" s="340">
        <v>1548.98</v>
      </c>
      <c r="E825"/>
      <c r="F825"/>
      <c r="G825"/>
      <c r="H825"/>
      <c r="I825"/>
      <c r="J825"/>
      <c r="K825"/>
      <c r="L825"/>
      <c r="M825"/>
      <c r="N825"/>
      <c r="O825"/>
      <c r="P825"/>
      <c r="Q825"/>
      <c r="R825"/>
      <c r="S825"/>
      <c r="T825"/>
      <c r="U825"/>
      <c r="V825"/>
      <c r="W825"/>
      <c r="X825"/>
      <c r="Y825"/>
      <c r="Z825"/>
      <c r="AA825"/>
      <c r="AB825"/>
      <c r="AC825"/>
      <c r="AD825"/>
      <c r="AE825"/>
      <c r="AF825"/>
      <c r="AG825"/>
      <c r="AH825"/>
      <c r="AI825"/>
      <c r="AJ825"/>
      <c r="AK825"/>
      <c r="AL825"/>
      <c r="AM825"/>
      <c r="AN825"/>
      <c r="AO825"/>
      <c r="AP825"/>
      <c r="AQ825"/>
      <c r="AR825"/>
      <c r="AS825"/>
      <c r="AT825"/>
      <c r="AU825"/>
      <c r="AV825"/>
      <c r="AW825"/>
      <c r="AX825"/>
      <c r="AY825"/>
      <c r="AZ825"/>
      <c r="BA825"/>
      <c r="BB825"/>
      <c r="BC825"/>
      <c r="BD825"/>
      <c r="BE825"/>
      <c r="BF825"/>
      <c r="BG825"/>
      <c r="BH825"/>
      <c r="BI825"/>
      <c r="BJ825"/>
      <c r="BK825"/>
      <c r="BL825"/>
      <c r="BM825"/>
      <c r="BN825"/>
      <c r="BO825"/>
      <c r="BP825"/>
      <c r="BQ825"/>
      <c r="BR825"/>
      <c r="BS825"/>
      <c r="BT825"/>
      <c r="BU825"/>
      <c r="BV825"/>
      <c r="BW825"/>
      <c r="BX825"/>
      <c r="BY825"/>
      <c r="BZ825"/>
      <c r="CA825"/>
      <c r="CB825"/>
      <c r="CC825"/>
      <c r="CD825"/>
      <c r="CE825"/>
      <c r="CF825"/>
      <c r="CG825"/>
      <c r="CH825"/>
      <c r="CI825"/>
      <c r="CJ825"/>
      <c r="CK825"/>
      <c r="CL825"/>
      <c r="CM825"/>
      <c r="CN825"/>
      <c r="CO825"/>
      <c r="CP825"/>
      <c r="CQ825"/>
      <c r="CR825"/>
      <c r="CS825"/>
      <c r="CT825"/>
      <c r="CU825"/>
      <c r="CV825"/>
      <c r="CW825"/>
      <c r="CX825"/>
      <c r="CY825"/>
      <c r="CZ825"/>
      <c r="DA825"/>
      <c r="DB825"/>
      <c r="DC825"/>
      <c r="DD825"/>
      <c r="DE825"/>
      <c r="DF825"/>
      <c r="DG825"/>
      <c r="DH825"/>
      <c r="DI825"/>
      <c r="DJ825"/>
      <c r="DK825"/>
      <c r="DL825"/>
      <c r="DM825"/>
      <c r="DN825"/>
      <c r="DO825"/>
      <c r="DP825"/>
      <c r="DQ825"/>
      <c r="DR825"/>
      <c r="DS825"/>
      <c r="DT825"/>
      <c r="DU825"/>
      <c r="DV825"/>
      <c r="DW825"/>
      <c r="DX825"/>
      <c r="DY825"/>
      <c r="DZ825"/>
      <c r="EA825"/>
      <c r="EB825"/>
      <c r="EC825"/>
      <c r="ED825"/>
      <c r="EE825"/>
      <c r="EF825"/>
      <c r="EG825"/>
      <c r="EH825"/>
      <c r="EI825"/>
      <c r="EJ825"/>
      <c r="EK825"/>
      <c r="EL825"/>
      <c r="EM825"/>
      <c r="EN825"/>
      <c r="EO825"/>
      <c r="EP825"/>
      <c r="EQ825"/>
      <c r="ER825"/>
      <c r="ES825"/>
      <c r="ET825"/>
      <c r="EU825"/>
      <c r="EV825"/>
      <c r="EW825"/>
      <c r="EX825"/>
      <c r="EY825"/>
      <c r="EZ825"/>
      <c r="FA825"/>
      <c r="FB825"/>
      <c r="FC825"/>
      <c r="FD825"/>
      <c r="FE825"/>
      <c r="FF825"/>
      <c r="FG825"/>
      <c r="FH825"/>
      <c r="FI825"/>
      <c r="FJ825"/>
      <c r="FK825"/>
      <c r="FL825"/>
      <c r="FM825"/>
      <c r="FN825"/>
      <c r="FO825"/>
      <c r="FP825"/>
      <c r="FQ825"/>
      <c r="FR825"/>
      <c r="FS825"/>
      <c r="FT825"/>
      <c r="FU825"/>
      <c r="FV825"/>
      <c r="FW825"/>
      <c r="FX825"/>
      <c r="FY825"/>
      <c r="FZ825"/>
      <c r="GA825"/>
      <c r="GB825"/>
      <c r="GC825"/>
      <c r="GD825"/>
      <c r="GE825"/>
      <c r="GF825"/>
      <c r="GG825"/>
      <c r="GH825"/>
      <c r="GI825"/>
      <c r="GJ825"/>
      <c r="GK825"/>
      <c r="GL825"/>
      <c r="GM825"/>
      <c r="GN825"/>
      <c r="GO825"/>
      <c r="GP825"/>
      <c r="GQ825"/>
      <c r="GR825"/>
      <c r="GS825"/>
      <c r="GT825"/>
      <c r="GU825"/>
      <c r="GV825"/>
      <c r="GW825"/>
      <c r="GX825"/>
      <c r="GY825"/>
      <c r="GZ825"/>
      <c r="HA825"/>
      <c r="HB825"/>
      <c r="HC825"/>
      <c r="HD825"/>
      <c r="HE825"/>
      <c r="HF825"/>
      <c r="HG825"/>
      <c r="HH825"/>
      <c r="HI825"/>
      <c r="HJ825"/>
      <c r="HK825"/>
      <c r="HL825"/>
      <c r="HM825"/>
      <c r="HN825"/>
      <c r="HO825"/>
      <c r="HP825"/>
      <c r="HQ825"/>
      <c r="HR825"/>
      <c r="HS825"/>
      <c r="HT825"/>
      <c r="HU825"/>
      <c r="HV825"/>
      <c r="HW825"/>
      <c r="HX825"/>
      <c r="HY825"/>
      <c r="HZ825"/>
      <c r="IA825"/>
      <c r="IB825"/>
      <c r="IC825"/>
      <c r="ID825"/>
      <c r="IE825"/>
      <c r="IF825"/>
      <c r="IG825"/>
      <c r="IH825"/>
      <c r="II825"/>
      <c r="IJ825"/>
      <c r="IK825"/>
      <c r="IL825"/>
      <c r="IM825"/>
      <c r="IN825"/>
      <c r="IO825"/>
      <c r="IP825"/>
      <c r="IQ825"/>
      <c r="IR825"/>
      <c r="IS825"/>
      <c r="IT825"/>
      <c r="IU825"/>
      <c r="IV825"/>
    </row>
    <row r="826" spans="1:256" ht="26.25" customHeight="1" x14ac:dyDescent="0.2">
      <c r="A826" s="137">
        <v>20</v>
      </c>
      <c r="B826" s="140" t="s">
        <v>1506</v>
      </c>
      <c r="C826" s="137">
        <v>2016</v>
      </c>
      <c r="D826" s="340">
        <v>2419</v>
      </c>
      <c r="E826"/>
      <c r="F826"/>
      <c r="G826"/>
      <c r="H826"/>
      <c r="I826"/>
      <c r="J826"/>
      <c r="K826"/>
      <c r="L826"/>
      <c r="M826"/>
      <c r="N826"/>
      <c r="O826"/>
      <c r="P826"/>
      <c r="Q826"/>
      <c r="R826"/>
      <c r="S826"/>
      <c r="T826"/>
      <c r="U826"/>
      <c r="V826"/>
      <c r="W826"/>
      <c r="X826"/>
      <c r="Y826"/>
      <c r="Z826"/>
      <c r="AA826"/>
      <c r="AB826"/>
      <c r="AC826"/>
      <c r="AD826"/>
      <c r="AE826"/>
      <c r="AF826"/>
      <c r="AG826"/>
      <c r="AH826"/>
      <c r="AI826"/>
      <c r="AJ826"/>
      <c r="AK826"/>
      <c r="AL826"/>
      <c r="AM826"/>
      <c r="AN826"/>
      <c r="AO826"/>
      <c r="AP826"/>
      <c r="AQ826"/>
      <c r="AR826"/>
      <c r="AS826"/>
      <c r="AT826"/>
      <c r="AU826"/>
      <c r="AV826"/>
      <c r="AW826"/>
      <c r="AX826"/>
      <c r="AY826"/>
      <c r="AZ826"/>
      <c r="BA826"/>
      <c r="BB826"/>
      <c r="BC826"/>
      <c r="BD826"/>
      <c r="BE826"/>
      <c r="BF826"/>
      <c r="BG826"/>
      <c r="BH826"/>
      <c r="BI826"/>
      <c r="BJ826"/>
      <c r="BK826"/>
      <c r="BL826"/>
      <c r="BM826"/>
      <c r="BN826"/>
      <c r="BO826"/>
      <c r="BP826"/>
      <c r="BQ826"/>
      <c r="BR826"/>
      <c r="BS826"/>
      <c r="BT826"/>
      <c r="BU826"/>
      <c r="BV826"/>
      <c r="BW826"/>
      <c r="BX826"/>
      <c r="BY826"/>
      <c r="BZ826"/>
      <c r="CA826"/>
      <c r="CB826"/>
      <c r="CC826"/>
      <c r="CD826"/>
      <c r="CE826"/>
      <c r="CF826"/>
      <c r="CG826"/>
      <c r="CH826"/>
      <c r="CI826"/>
      <c r="CJ826"/>
      <c r="CK826"/>
      <c r="CL826"/>
      <c r="CM826"/>
      <c r="CN826"/>
      <c r="CO826"/>
      <c r="CP826"/>
      <c r="CQ826"/>
      <c r="CR826"/>
      <c r="CS826"/>
      <c r="CT826"/>
      <c r="CU826"/>
      <c r="CV826"/>
      <c r="CW826"/>
      <c r="CX826"/>
      <c r="CY826"/>
      <c r="CZ826"/>
      <c r="DA826"/>
      <c r="DB826"/>
      <c r="DC826"/>
      <c r="DD826"/>
      <c r="DE826"/>
      <c r="DF826"/>
      <c r="DG826"/>
      <c r="DH826"/>
      <c r="DI826"/>
      <c r="DJ826"/>
      <c r="DK826"/>
      <c r="DL826"/>
      <c r="DM826"/>
      <c r="DN826"/>
      <c r="DO826"/>
      <c r="DP826"/>
      <c r="DQ826"/>
      <c r="DR826"/>
      <c r="DS826"/>
      <c r="DT826"/>
      <c r="DU826"/>
      <c r="DV826"/>
      <c r="DW826"/>
      <c r="DX826"/>
      <c r="DY826"/>
      <c r="DZ826"/>
      <c r="EA826"/>
      <c r="EB826"/>
      <c r="EC826"/>
      <c r="ED826"/>
      <c r="EE826"/>
      <c r="EF826"/>
      <c r="EG826"/>
      <c r="EH826"/>
      <c r="EI826"/>
      <c r="EJ826"/>
      <c r="EK826"/>
      <c r="EL826"/>
      <c r="EM826"/>
      <c r="EN826"/>
      <c r="EO826"/>
      <c r="EP826"/>
      <c r="EQ826"/>
      <c r="ER826"/>
      <c r="ES826"/>
      <c r="ET826"/>
      <c r="EU826"/>
      <c r="EV826"/>
      <c r="EW826"/>
      <c r="EX826"/>
      <c r="EY826"/>
      <c r="EZ826"/>
      <c r="FA826"/>
      <c r="FB826"/>
      <c r="FC826"/>
      <c r="FD826"/>
      <c r="FE826"/>
      <c r="FF826"/>
      <c r="FG826"/>
      <c r="FH826"/>
      <c r="FI826"/>
      <c r="FJ826"/>
      <c r="FK826"/>
      <c r="FL826"/>
      <c r="FM826"/>
      <c r="FN826"/>
      <c r="FO826"/>
      <c r="FP826"/>
      <c r="FQ826"/>
      <c r="FR826"/>
      <c r="FS826"/>
      <c r="FT826"/>
      <c r="FU826"/>
      <c r="FV826"/>
      <c r="FW826"/>
      <c r="FX826"/>
      <c r="FY826"/>
      <c r="FZ826"/>
      <c r="GA826"/>
      <c r="GB826"/>
      <c r="GC826"/>
      <c r="GD826"/>
      <c r="GE826"/>
      <c r="GF826"/>
      <c r="GG826"/>
      <c r="GH826"/>
      <c r="GI826"/>
      <c r="GJ826"/>
      <c r="GK826"/>
      <c r="GL826"/>
      <c r="GM826"/>
      <c r="GN826"/>
      <c r="GO826"/>
      <c r="GP826"/>
      <c r="GQ826"/>
      <c r="GR826"/>
      <c r="GS826"/>
      <c r="GT826"/>
      <c r="GU826"/>
      <c r="GV826"/>
      <c r="GW826"/>
      <c r="GX826"/>
      <c r="GY826"/>
      <c r="GZ826"/>
      <c r="HA826"/>
      <c r="HB826"/>
      <c r="HC826"/>
      <c r="HD826"/>
      <c r="HE826"/>
      <c r="HF826"/>
      <c r="HG826"/>
      <c r="HH826"/>
      <c r="HI826"/>
      <c r="HJ826"/>
      <c r="HK826"/>
      <c r="HL826"/>
      <c r="HM826"/>
      <c r="HN826"/>
      <c r="HO826"/>
      <c r="HP826"/>
      <c r="HQ826"/>
      <c r="HR826"/>
      <c r="HS826"/>
      <c r="HT826"/>
      <c r="HU826"/>
      <c r="HV826"/>
      <c r="HW826"/>
      <c r="HX826"/>
      <c r="HY826"/>
      <c r="HZ826"/>
      <c r="IA826"/>
      <c r="IB826"/>
      <c r="IC826"/>
      <c r="ID826"/>
      <c r="IE826"/>
      <c r="IF826"/>
      <c r="IG826"/>
      <c r="IH826"/>
      <c r="II826"/>
      <c r="IJ826"/>
      <c r="IK826"/>
      <c r="IL826"/>
      <c r="IM826"/>
      <c r="IN826"/>
      <c r="IO826"/>
      <c r="IP826"/>
      <c r="IQ826"/>
      <c r="IR826"/>
      <c r="IS826"/>
      <c r="IT826"/>
      <c r="IU826"/>
      <c r="IV826"/>
    </row>
    <row r="827" spans="1:256" ht="26.25" customHeight="1" x14ac:dyDescent="0.2">
      <c r="A827" s="137">
        <v>21</v>
      </c>
      <c r="B827" s="140" t="s">
        <v>1507</v>
      </c>
      <c r="C827" s="137">
        <v>2015</v>
      </c>
      <c r="D827" s="340">
        <v>1438</v>
      </c>
      <c r="E827"/>
      <c r="F827"/>
      <c r="G827"/>
      <c r="H827"/>
      <c r="I827"/>
      <c r="J827"/>
      <c r="K827"/>
      <c r="L827"/>
      <c r="M827"/>
      <c r="N827"/>
      <c r="O827"/>
      <c r="P827"/>
      <c r="Q827"/>
      <c r="R827"/>
      <c r="S827"/>
      <c r="T827"/>
      <c r="U827"/>
      <c r="V827"/>
      <c r="W827"/>
      <c r="X827"/>
      <c r="Y827"/>
      <c r="Z827"/>
      <c r="AA827"/>
      <c r="AB827"/>
      <c r="AC827"/>
      <c r="AD827"/>
      <c r="AE827"/>
      <c r="AF827"/>
      <c r="AG827"/>
      <c r="AH827"/>
      <c r="AI827"/>
      <c r="AJ827"/>
      <c r="AK827"/>
      <c r="AL827"/>
      <c r="AM827"/>
      <c r="AN827"/>
      <c r="AO827"/>
      <c r="AP827"/>
      <c r="AQ827"/>
      <c r="AR827"/>
      <c r="AS827"/>
      <c r="AT827"/>
      <c r="AU827"/>
      <c r="AV827"/>
      <c r="AW827"/>
      <c r="AX827"/>
      <c r="AY827"/>
      <c r="AZ827"/>
      <c r="BA827"/>
      <c r="BB827"/>
      <c r="BC827"/>
      <c r="BD827"/>
      <c r="BE827"/>
      <c r="BF827"/>
      <c r="BG827"/>
      <c r="BH827"/>
      <c r="BI827"/>
      <c r="BJ827"/>
      <c r="BK827"/>
      <c r="BL827"/>
      <c r="BM827"/>
      <c r="BN827"/>
      <c r="BO827"/>
      <c r="BP827"/>
      <c r="BQ827"/>
      <c r="BR827"/>
      <c r="BS827"/>
      <c r="BT827"/>
      <c r="BU827"/>
      <c r="BV827"/>
      <c r="BW827"/>
      <c r="BX827"/>
      <c r="BY827"/>
      <c r="BZ827"/>
      <c r="CA827"/>
      <c r="CB827"/>
      <c r="CC827"/>
      <c r="CD827"/>
      <c r="CE827"/>
      <c r="CF827"/>
      <c r="CG827"/>
      <c r="CH827"/>
      <c r="CI827"/>
      <c r="CJ827"/>
      <c r="CK827"/>
      <c r="CL827"/>
      <c r="CM827"/>
      <c r="CN827"/>
      <c r="CO827"/>
      <c r="CP827"/>
      <c r="CQ827"/>
      <c r="CR827"/>
      <c r="CS827"/>
      <c r="CT827"/>
      <c r="CU827"/>
      <c r="CV827"/>
      <c r="CW827"/>
      <c r="CX827"/>
      <c r="CY827"/>
      <c r="CZ827"/>
      <c r="DA827"/>
      <c r="DB827"/>
      <c r="DC827"/>
      <c r="DD827"/>
      <c r="DE827"/>
      <c r="DF827"/>
      <c r="DG827"/>
      <c r="DH827"/>
      <c r="DI827"/>
      <c r="DJ827"/>
      <c r="DK827"/>
      <c r="DL827"/>
      <c r="DM827"/>
      <c r="DN827"/>
      <c r="DO827"/>
      <c r="DP827"/>
      <c r="DQ827"/>
      <c r="DR827"/>
      <c r="DS827"/>
      <c r="DT827"/>
      <c r="DU827"/>
      <c r="DV827"/>
      <c r="DW827"/>
      <c r="DX827"/>
      <c r="DY827"/>
      <c r="DZ827"/>
      <c r="EA827"/>
      <c r="EB827"/>
      <c r="EC827"/>
      <c r="ED827"/>
      <c r="EE827"/>
      <c r="EF827"/>
      <c r="EG827"/>
      <c r="EH827"/>
      <c r="EI827"/>
      <c r="EJ827"/>
      <c r="EK827"/>
      <c r="EL827"/>
      <c r="EM827"/>
      <c r="EN827"/>
      <c r="EO827"/>
      <c r="EP827"/>
      <c r="EQ827"/>
      <c r="ER827"/>
      <c r="ES827"/>
      <c r="ET827"/>
      <c r="EU827"/>
      <c r="EV827"/>
      <c r="EW827"/>
      <c r="EX827"/>
      <c r="EY827"/>
      <c r="EZ827"/>
      <c r="FA827"/>
      <c r="FB827"/>
      <c r="FC827"/>
      <c r="FD827"/>
      <c r="FE827"/>
      <c r="FF827"/>
      <c r="FG827"/>
      <c r="FH827"/>
      <c r="FI827"/>
      <c r="FJ827"/>
      <c r="FK827"/>
      <c r="FL827"/>
      <c r="FM827"/>
      <c r="FN827"/>
      <c r="FO827"/>
      <c r="FP827"/>
      <c r="FQ827"/>
      <c r="FR827"/>
      <c r="FS827"/>
      <c r="FT827"/>
      <c r="FU827"/>
      <c r="FV827"/>
      <c r="FW827"/>
      <c r="FX827"/>
      <c r="FY827"/>
      <c r="FZ827"/>
      <c r="GA827"/>
      <c r="GB827"/>
      <c r="GC827"/>
      <c r="GD827"/>
      <c r="GE827"/>
      <c r="GF827"/>
      <c r="GG827"/>
      <c r="GH827"/>
      <c r="GI827"/>
      <c r="GJ827"/>
      <c r="GK827"/>
      <c r="GL827"/>
      <c r="GM827"/>
      <c r="GN827"/>
      <c r="GO827"/>
      <c r="GP827"/>
      <c r="GQ827"/>
      <c r="GR827"/>
      <c r="GS827"/>
      <c r="GT827"/>
      <c r="GU827"/>
      <c r="GV827"/>
      <c r="GW827"/>
      <c r="GX827"/>
      <c r="GY827"/>
      <c r="GZ827"/>
      <c r="HA827"/>
      <c r="HB827"/>
      <c r="HC827"/>
      <c r="HD827"/>
      <c r="HE827"/>
      <c r="HF827"/>
      <c r="HG827"/>
      <c r="HH827"/>
      <c r="HI827"/>
      <c r="HJ827"/>
      <c r="HK827"/>
      <c r="HL827"/>
      <c r="HM827"/>
      <c r="HN827"/>
      <c r="HO827"/>
      <c r="HP827"/>
      <c r="HQ827"/>
      <c r="HR827"/>
      <c r="HS827"/>
      <c r="HT827"/>
      <c r="HU827"/>
      <c r="HV827"/>
      <c r="HW827"/>
      <c r="HX827"/>
      <c r="HY827"/>
      <c r="HZ827"/>
      <c r="IA827"/>
      <c r="IB827"/>
      <c r="IC827"/>
      <c r="ID827"/>
      <c r="IE827"/>
      <c r="IF827"/>
      <c r="IG827"/>
      <c r="IH827"/>
      <c r="II827"/>
      <c r="IJ827"/>
      <c r="IK827"/>
      <c r="IL827"/>
      <c r="IM827"/>
      <c r="IN827"/>
      <c r="IO827"/>
      <c r="IP827"/>
      <c r="IQ827"/>
      <c r="IR827"/>
      <c r="IS827"/>
      <c r="IT827"/>
      <c r="IU827"/>
      <c r="IV827"/>
    </row>
    <row r="828" spans="1:256" ht="26.25" customHeight="1" x14ac:dyDescent="0.2">
      <c r="A828" s="137">
        <v>22</v>
      </c>
      <c r="B828" s="140" t="s">
        <v>1508</v>
      </c>
      <c r="C828" s="137">
        <v>2015</v>
      </c>
      <c r="D828" s="340">
        <v>2898</v>
      </c>
      <c r="E828"/>
      <c r="F828"/>
      <c r="G828"/>
      <c r="H828"/>
      <c r="I828"/>
      <c r="J828"/>
      <c r="K828"/>
      <c r="L828"/>
      <c r="M828"/>
      <c r="N828"/>
      <c r="O828"/>
      <c r="P828"/>
      <c r="Q828"/>
      <c r="R828"/>
      <c r="S828"/>
      <c r="T828"/>
      <c r="U828"/>
      <c r="V828"/>
      <c r="W828"/>
      <c r="X828"/>
      <c r="Y828"/>
      <c r="Z828"/>
      <c r="AA828"/>
      <c r="AB828"/>
      <c r="AC828"/>
      <c r="AD828"/>
      <c r="AE828"/>
      <c r="AF828"/>
      <c r="AG828"/>
      <c r="AH828"/>
      <c r="AI828"/>
      <c r="AJ828"/>
      <c r="AK828"/>
      <c r="AL828"/>
      <c r="AM828"/>
      <c r="AN828"/>
      <c r="AO828"/>
      <c r="AP828"/>
      <c r="AQ828"/>
      <c r="AR828"/>
      <c r="AS828"/>
      <c r="AT828"/>
      <c r="AU828"/>
      <c r="AV828"/>
      <c r="AW828"/>
      <c r="AX828"/>
      <c r="AY828"/>
      <c r="AZ828"/>
      <c r="BA828"/>
      <c r="BB828"/>
      <c r="BC828"/>
      <c r="BD828"/>
      <c r="BE828"/>
      <c r="BF828"/>
      <c r="BG828"/>
      <c r="BH828"/>
      <c r="BI828"/>
      <c r="BJ828"/>
      <c r="BK828"/>
      <c r="BL828"/>
      <c r="BM828"/>
      <c r="BN828"/>
      <c r="BO828"/>
      <c r="BP828"/>
      <c r="BQ828"/>
      <c r="BR828"/>
      <c r="BS828"/>
      <c r="BT828"/>
      <c r="BU828"/>
      <c r="BV828"/>
      <c r="BW828"/>
      <c r="BX828"/>
      <c r="BY828"/>
      <c r="BZ828"/>
      <c r="CA828"/>
      <c r="CB828"/>
      <c r="CC828"/>
      <c r="CD828"/>
      <c r="CE828"/>
      <c r="CF828"/>
      <c r="CG828"/>
      <c r="CH828"/>
      <c r="CI828"/>
      <c r="CJ828"/>
      <c r="CK828"/>
      <c r="CL828"/>
      <c r="CM828"/>
      <c r="CN828"/>
      <c r="CO828"/>
      <c r="CP828"/>
      <c r="CQ828"/>
      <c r="CR828"/>
      <c r="CS828"/>
      <c r="CT828"/>
      <c r="CU828"/>
      <c r="CV828"/>
      <c r="CW828"/>
      <c r="CX828"/>
      <c r="CY828"/>
      <c r="CZ828"/>
      <c r="DA828"/>
      <c r="DB828"/>
      <c r="DC828"/>
      <c r="DD828"/>
      <c r="DE828"/>
      <c r="DF828"/>
      <c r="DG828"/>
      <c r="DH828"/>
      <c r="DI828"/>
      <c r="DJ828"/>
      <c r="DK828"/>
      <c r="DL828"/>
      <c r="DM828"/>
      <c r="DN828"/>
      <c r="DO828"/>
      <c r="DP828"/>
      <c r="DQ828"/>
      <c r="DR828"/>
      <c r="DS828"/>
      <c r="DT828"/>
      <c r="DU828"/>
      <c r="DV828"/>
      <c r="DW828"/>
      <c r="DX828"/>
      <c r="DY828"/>
      <c r="DZ828"/>
      <c r="EA828"/>
      <c r="EB828"/>
      <c r="EC828"/>
      <c r="ED828"/>
      <c r="EE828"/>
      <c r="EF828"/>
      <c r="EG828"/>
      <c r="EH828"/>
      <c r="EI828"/>
      <c r="EJ828"/>
      <c r="EK828"/>
      <c r="EL828"/>
      <c r="EM828"/>
      <c r="EN828"/>
      <c r="EO828"/>
      <c r="EP828"/>
      <c r="EQ828"/>
      <c r="ER828"/>
      <c r="ES828"/>
      <c r="ET828"/>
      <c r="EU828"/>
      <c r="EV828"/>
      <c r="EW828"/>
      <c r="EX828"/>
      <c r="EY828"/>
      <c r="EZ828"/>
      <c r="FA828"/>
      <c r="FB828"/>
      <c r="FC828"/>
      <c r="FD828"/>
      <c r="FE828"/>
      <c r="FF828"/>
      <c r="FG828"/>
      <c r="FH828"/>
      <c r="FI828"/>
      <c r="FJ828"/>
      <c r="FK828"/>
      <c r="FL828"/>
      <c r="FM828"/>
      <c r="FN828"/>
      <c r="FO828"/>
      <c r="FP828"/>
      <c r="FQ828"/>
      <c r="FR828"/>
      <c r="FS828"/>
      <c r="FT828"/>
      <c r="FU828"/>
      <c r="FV828"/>
      <c r="FW828"/>
      <c r="FX828"/>
      <c r="FY828"/>
      <c r="FZ828"/>
      <c r="GA828"/>
      <c r="GB828"/>
      <c r="GC828"/>
      <c r="GD828"/>
      <c r="GE828"/>
      <c r="GF828"/>
      <c r="GG828"/>
      <c r="GH828"/>
      <c r="GI828"/>
      <c r="GJ828"/>
      <c r="GK828"/>
      <c r="GL828"/>
      <c r="GM828"/>
      <c r="GN828"/>
      <c r="GO828"/>
      <c r="GP828"/>
      <c r="GQ828"/>
      <c r="GR828"/>
      <c r="GS828"/>
      <c r="GT828"/>
      <c r="GU828"/>
      <c r="GV828"/>
      <c r="GW828"/>
      <c r="GX828"/>
      <c r="GY828"/>
      <c r="GZ828"/>
      <c r="HA828"/>
      <c r="HB828"/>
      <c r="HC828"/>
      <c r="HD828"/>
      <c r="HE828"/>
      <c r="HF828"/>
      <c r="HG828"/>
      <c r="HH828"/>
      <c r="HI828"/>
      <c r="HJ828"/>
      <c r="HK828"/>
      <c r="HL828"/>
      <c r="HM828"/>
      <c r="HN828"/>
      <c r="HO828"/>
      <c r="HP828"/>
      <c r="HQ828"/>
      <c r="HR828"/>
      <c r="HS828"/>
      <c r="HT828"/>
      <c r="HU828"/>
      <c r="HV828"/>
      <c r="HW828"/>
      <c r="HX828"/>
      <c r="HY828"/>
      <c r="HZ828"/>
      <c r="IA828"/>
      <c r="IB828"/>
      <c r="IC828"/>
      <c r="ID828"/>
      <c r="IE828"/>
      <c r="IF828"/>
      <c r="IG828"/>
      <c r="IH828"/>
      <c r="II828"/>
      <c r="IJ828"/>
      <c r="IK828"/>
      <c r="IL828"/>
      <c r="IM828"/>
      <c r="IN828"/>
      <c r="IO828"/>
      <c r="IP828"/>
      <c r="IQ828"/>
      <c r="IR828"/>
      <c r="IS828"/>
      <c r="IT828"/>
      <c r="IU828"/>
      <c r="IV828"/>
    </row>
    <row r="829" spans="1:256" ht="26.25" customHeight="1" x14ac:dyDescent="0.2">
      <c r="A829" s="137">
        <v>23</v>
      </c>
      <c r="B829" s="140" t="s">
        <v>1509</v>
      </c>
      <c r="C829" s="137">
        <v>2015</v>
      </c>
      <c r="D829" s="340">
        <v>1300</v>
      </c>
      <c r="E829"/>
      <c r="F829"/>
      <c r="G829"/>
      <c r="H829"/>
      <c r="I829"/>
      <c r="J829"/>
      <c r="K829"/>
      <c r="L829"/>
      <c r="M829"/>
      <c r="N829"/>
      <c r="O829"/>
      <c r="P829"/>
      <c r="Q829"/>
      <c r="R829"/>
      <c r="S829"/>
      <c r="T829"/>
      <c r="U829"/>
      <c r="V829"/>
      <c r="W829"/>
      <c r="X829"/>
      <c r="Y829"/>
      <c r="Z829"/>
      <c r="AA829"/>
      <c r="AB829"/>
      <c r="AC829"/>
      <c r="AD829"/>
      <c r="AE829"/>
      <c r="AF829"/>
      <c r="AG829"/>
      <c r="AH829"/>
      <c r="AI829"/>
      <c r="AJ829"/>
      <c r="AK829"/>
      <c r="AL829"/>
      <c r="AM829"/>
      <c r="AN829"/>
      <c r="AO829"/>
      <c r="AP829"/>
      <c r="AQ829"/>
      <c r="AR829"/>
      <c r="AS829"/>
      <c r="AT829"/>
      <c r="AU829"/>
      <c r="AV829"/>
      <c r="AW829"/>
      <c r="AX829"/>
      <c r="AY829"/>
      <c r="AZ829"/>
      <c r="BA829"/>
      <c r="BB829"/>
      <c r="BC829"/>
      <c r="BD829"/>
      <c r="BE829"/>
      <c r="BF829"/>
      <c r="BG829"/>
      <c r="BH829"/>
      <c r="BI829"/>
      <c r="BJ829"/>
      <c r="BK829"/>
      <c r="BL829"/>
      <c r="BM829"/>
      <c r="BN829"/>
      <c r="BO829"/>
      <c r="BP829"/>
      <c r="BQ829"/>
      <c r="BR829"/>
      <c r="BS829"/>
      <c r="BT829"/>
      <c r="BU829"/>
      <c r="BV829"/>
      <c r="BW829"/>
      <c r="BX829"/>
      <c r="BY829"/>
      <c r="BZ829"/>
      <c r="CA829"/>
      <c r="CB829"/>
      <c r="CC829"/>
      <c r="CD829"/>
      <c r="CE829"/>
      <c r="CF829"/>
      <c r="CG829"/>
      <c r="CH829"/>
      <c r="CI829"/>
      <c r="CJ829"/>
      <c r="CK829"/>
      <c r="CL829"/>
      <c r="CM829"/>
      <c r="CN829"/>
      <c r="CO829"/>
      <c r="CP829"/>
      <c r="CQ829"/>
      <c r="CR829"/>
      <c r="CS829"/>
      <c r="CT829"/>
      <c r="CU829"/>
      <c r="CV829"/>
      <c r="CW829"/>
      <c r="CX829"/>
      <c r="CY829"/>
      <c r="CZ829"/>
      <c r="DA829"/>
      <c r="DB829"/>
      <c r="DC829"/>
      <c r="DD829"/>
      <c r="DE829"/>
      <c r="DF829"/>
      <c r="DG829"/>
      <c r="DH829"/>
      <c r="DI829"/>
      <c r="DJ829"/>
      <c r="DK829"/>
      <c r="DL829"/>
      <c r="DM829"/>
      <c r="DN829"/>
      <c r="DO829"/>
      <c r="DP829"/>
      <c r="DQ829"/>
      <c r="DR829"/>
      <c r="DS829"/>
      <c r="DT829"/>
      <c r="DU829"/>
      <c r="DV829"/>
      <c r="DW829"/>
      <c r="DX829"/>
      <c r="DY829"/>
      <c r="DZ829"/>
      <c r="EA829"/>
      <c r="EB829"/>
      <c r="EC829"/>
      <c r="ED829"/>
      <c r="EE829"/>
      <c r="EF829"/>
      <c r="EG829"/>
      <c r="EH829"/>
      <c r="EI829"/>
      <c r="EJ829"/>
      <c r="EK829"/>
      <c r="EL829"/>
      <c r="EM829"/>
      <c r="EN829"/>
      <c r="EO829"/>
      <c r="EP829"/>
      <c r="EQ829"/>
      <c r="ER829"/>
      <c r="ES829"/>
      <c r="ET829"/>
      <c r="EU829"/>
      <c r="EV829"/>
      <c r="EW829"/>
      <c r="EX829"/>
      <c r="EY829"/>
      <c r="EZ829"/>
      <c r="FA829"/>
      <c r="FB829"/>
      <c r="FC829"/>
      <c r="FD829"/>
      <c r="FE829"/>
      <c r="FF829"/>
      <c r="FG829"/>
      <c r="FH829"/>
      <c r="FI829"/>
      <c r="FJ829"/>
      <c r="FK829"/>
      <c r="FL829"/>
      <c r="FM829"/>
      <c r="FN829"/>
      <c r="FO829"/>
      <c r="FP829"/>
      <c r="FQ829"/>
      <c r="FR829"/>
      <c r="FS829"/>
      <c r="FT829"/>
      <c r="FU829"/>
      <c r="FV829"/>
      <c r="FW829"/>
      <c r="FX829"/>
      <c r="FY829"/>
      <c r="FZ829"/>
      <c r="GA829"/>
      <c r="GB829"/>
      <c r="GC829"/>
      <c r="GD829"/>
      <c r="GE829"/>
      <c r="GF829"/>
      <c r="GG829"/>
      <c r="GH829"/>
      <c r="GI829"/>
      <c r="GJ829"/>
      <c r="GK829"/>
      <c r="GL829"/>
      <c r="GM829"/>
      <c r="GN829"/>
      <c r="GO829"/>
      <c r="GP829"/>
      <c r="GQ829"/>
      <c r="GR829"/>
      <c r="GS829"/>
      <c r="GT829"/>
      <c r="GU829"/>
      <c r="GV829"/>
      <c r="GW829"/>
      <c r="GX829"/>
      <c r="GY829"/>
      <c r="GZ829"/>
      <c r="HA829"/>
      <c r="HB829"/>
      <c r="HC829"/>
      <c r="HD829"/>
      <c r="HE829"/>
      <c r="HF829"/>
      <c r="HG829"/>
      <c r="HH829"/>
      <c r="HI829"/>
      <c r="HJ829"/>
      <c r="HK829"/>
      <c r="HL829"/>
      <c r="HM829"/>
      <c r="HN829"/>
      <c r="HO829"/>
      <c r="HP829"/>
      <c r="HQ829"/>
      <c r="HR829"/>
      <c r="HS829"/>
      <c r="HT829"/>
      <c r="HU829"/>
      <c r="HV829"/>
      <c r="HW829"/>
      <c r="HX829"/>
      <c r="HY829"/>
      <c r="HZ829"/>
      <c r="IA829"/>
      <c r="IB829"/>
      <c r="IC829"/>
      <c r="ID829"/>
      <c r="IE829"/>
      <c r="IF829"/>
      <c r="IG829"/>
      <c r="IH829"/>
      <c r="II829"/>
      <c r="IJ829"/>
      <c r="IK829"/>
      <c r="IL829"/>
      <c r="IM829"/>
      <c r="IN829"/>
      <c r="IO829"/>
      <c r="IP829"/>
      <c r="IQ829"/>
      <c r="IR829"/>
      <c r="IS829"/>
      <c r="IT829"/>
      <c r="IU829"/>
      <c r="IV829"/>
    </row>
    <row r="830" spans="1:256" ht="26.25" customHeight="1" x14ac:dyDescent="0.2">
      <c r="A830" s="137">
        <v>24</v>
      </c>
      <c r="B830" s="140" t="s">
        <v>1510</v>
      </c>
      <c r="C830" s="137">
        <v>2015</v>
      </c>
      <c r="D830" s="340">
        <v>3487.05</v>
      </c>
      <c r="E830"/>
      <c r="F830"/>
      <c r="G830"/>
      <c r="H830"/>
      <c r="I830"/>
      <c r="J830"/>
      <c r="K830"/>
      <c r="L830"/>
      <c r="M830"/>
      <c r="N830"/>
      <c r="O830"/>
      <c r="P830"/>
      <c r="Q830"/>
      <c r="R830"/>
      <c r="S830"/>
      <c r="T830"/>
      <c r="U830"/>
      <c r="V830"/>
      <c r="W830"/>
      <c r="X830"/>
      <c r="Y830"/>
      <c r="Z830"/>
      <c r="AA830"/>
      <c r="AB830"/>
      <c r="AC830"/>
      <c r="AD830"/>
      <c r="AE830"/>
      <c r="AF830"/>
      <c r="AG830"/>
      <c r="AH830"/>
      <c r="AI830"/>
      <c r="AJ830"/>
      <c r="AK830"/>
      <c r="AL830"/>
      <c r="AM830"/>
      <c r="AN830"/>
      <c r="AO830"/>
      <c r="AP830"/>
      <c r="AQ830"/>
      <c r="AR830"/>
      <c r="AS830"/>
      <c r="AT830"/>
      <c r="AU830"/>
      <c r="AV830"/>
      <c r="AW830"/>
      <c r="AX830"/>
      <c r="AY830"/>
      <c r="AZ830"/>
      <c r="BA830"/>
      <c r="BB830"/>
      <c r="BC830"/>
      <c r="BD830"/>
      <c r="BE830"/>
      <c r="BF830"/>
      <c r="BG830"/>
      <c r="BH830"/>
      <c r="BI830"/>
      <c r="BJ830"/>
      <c r="BK830"/>
      <c r="BL830"/>
      <c r="BM830"/>
      <c r="BN830"/>
      <c r="BO830"/>
      <c r="BP830"/>
      <c r="BQ830"/>
      <c r="BR830"/>
      <c r="BS830"/>
      <c r="BT830"/>
      <c r="BU830"/>
      <c r="BV830"/>
      <c r="BW830"/>
      <c r="BX830"/>
      <c r="BY830"/>
      <c r="BZ830"/>
      <c r="CA830"/>
      <c r="CB830"/>
      <c r="CC830"/>
      <c r="CD830"/>
      <c r="CE830"/>
      <c r="CF830"/>
      <c r="CG830"/>
      <c r="CH830"/>
      <c r="CI830"/>
      <c r="CJ830"/>
      <c r="CK830"/>
      <c r="CL830"/>
      <c r="CM830"/>
      <c r="CN830"/>
      <c r="CO830"/>
      <c r="CP830"/>
      <c r="CQ830"/>
      <c r="CR830"/>
      <c r="CS830"/>
      <c r="CT830"/>
      <c r="CU830"/>
      <c r="CV830"/>
      <c r="CW830"/>
      <c r="CX830"/>
      <c r="CY830"/>
      <c r="CZ830"/>
      <c r="DA830"/>
      <c r="DB830"/>
      <c r="DC830"/>
      <c r="DD830"/>
      <c r="DE830"/>
      <c r="DF830"/>
      <c r="DG830"/>
      <c r="DH830"/>
      <c r="DI830"/>
      <c r="DJ830"/>
      <c r="DK830"/>
      <c r="DL830"/>
      <c r="DM830"/>
      <c r="DN830"/>
      <c r="DO830"/>
      <c r="DP830"/>
      <c r="DQ830"/>
      <c r="DR830"/>
      <c r="DS830"/>
      <c r="DT830"/>
      <c r="DU830"/>
      <c r="DV830"/>
      <c r="DW830"/>
      <c r="DX830"/>
      <c r="DY830"/>
      <c r="DZ830"/>
      <c r="EA830"/>
      <c r="EB830"/>
      <c r="EC830"/>
      <c r="ED830"/>
      <c r="EE830"/>
      <c r="EF830"/>
      <c r="EG830"/>
      <c r="EH830"/>
      <c r="EI830"/>
      <c r="EJ830"/>
      <c r="EK830"/>
      <c r="EL830"/>
      <c r="EM830"/>
      <c r="EN830"/>
      <c r="EO830"/>
      <c r="EP830"/>
      <c r="EQ830"/>
      <c r="ER830"/>
      <c r="ES830"/>
      <c r="ET830"/>
      <c r="EU830"/>
      <c r="EV830"/>
      <c r="EW830"/>
      <c r="EX830"/>
      <c r="EY830"/>
      <c r="EZ830"/>
      <c r="FA830"/>
      <c r="FB830"/>
      <c r="FC830"/>
      <c r="FD830"/>
      <c r="FE830"/>
      <c r="FF830"/>
      <c r="FG830"/>
      <c r="FH830"/>
      <c r="FI830"/>
      <c r="FJ830"/>
      <c r="FK830"/>
      <c r="FL830"/>
      <c r="FM830"/>
      <c r="FN830"/>
      <c r="FO830"/>
      <c r="FP830"/>
      <c r="FQ830"/>
      <c r="FR830"/>
      <c r="FS830"/>
      <c r="FT830"/>
      <c r="FU830"/>
      <c r="FV830"/>
      <c r="FW830"/>
      <c r="FX830"/>
      <c r="FY830"/>
      <c r="FZ830"/>
      <c r="GA830"/>
      <c r="GB830"/>
      <c r="GC830"/>
      <c r="GD830"/>
      <c r="GE830"/>
      <c r="GF830"/>
      <c r="GG830"/>
      <c r="GH830"/>
      <c r="GI830"/>
      <c r="GJ830"/>
      <c r="GK830"/>
      <c r="GL830"/>
      <c r="GM830"/>
      <c r="GN830"/>
      <c r="GO830"/>
      <c r="GP830"/>
      <c r="GQ830"/>
      <c r="GR830"/>
      <c r="GS830"/>
      <c r="GT830"/>
      <c r="GU830"/>
      <c r="GV830"/>
      <c r="GW830"/>
      <c r="GX830"/>
      <c r="GY830"/>
      <c r="GZ830"/>
      <c r="HA830"/>
      <c r="HB830"/>
      <c r="HC830"/>
      <c r="HD830"/>
      <c r="HE830"/>
      <c r="HF830"/>
      <c r="HG830"/>
      <c r="HH830"/>
      <c r="HI830"/>
      <c r="HJ830"/>
      <c r="HK830"/>
      <c r="HL830"/>
      <c r="HM830"/>
      <c r="HN830"/>
      <c r="HO830"/>
      <c r="HP830"/>
      <c r="HQ830"/>
      <c r="HR830"/>
      <c r="HS830"/>
      <c r="HT830"/>
      <c r="HU830"/>
      <c r="HV830"/>
      <c r="HW830"/>
      <c r="HX830"/>
      <c r="HY830"/>
      <c r="HZ830"/>
      <c r="IA830"/>
      <c r="IB830"/>
      <c r="IC830"/>
      <c r="ID830"/>
      <c r="IE830"/>
      <c r="IF830"/>
      <c r="IG830"/>
      <c r="IH830"/>
      <c r="II830"/>
      <c r="IJ830"/>
      <c r="IK830"/>
      <c r="IL830"/>
      <c r="IM830"/>
      <c r="IN830"/>
      <c r="IO830"/>
      <c r="IP830"/>
      <c r="IQ830"/>
      <c r="IR830"/>
      <c r="IS830"/>
      <c r="IT830"/>
      <c r="IU830"/>
      <c r="IV830"/>
    </row>
    <row r="831" spans="1:256" ht="26.25" customHeight="1" x14ac:dyDescent="0.2">
      <c r="A831" s="137">
        <v>25</v>
      </c>
      <c r="B831" s="140" t="s">
        <v>1511</v>
      </c>
      <c r="C831" s="137">
        <v>2017</v>
      </c>
      <c r="D831" s="340">
        <v>2890.5</v>
      </c>
      <c r="E831"/>
      <c r="F831"/>
      <c r="G831"/>
      <c r="H831"/>
      <c r="I831"/>
      <c r="J831"/>
      <c r="K831"/>
      <c r="L831"/>
      <c r="M831"/>
      <c r="N831"/>
      <c r="O831"/>
      <c r="P831"/>
      <c r="Q831"/>
      <c r="R831"/>
      <c r="S831"/>
      <c r="T831"/>
      <c r="U831"/>
      <c r="V831"/>
      <c r="W831"/>
      <c r="X831"/>
      <c r="Y831"/>
      <c r="Z831"/>
      <c r="AA831"/>
      <c r="AB831"/>
      <c r="AC831"/>
      <c r="AD831"/>
      <c r="AE831"/>
      <c r="AF831"/>
      <c r="AG831"/>
      <c r="AH831"/>
      <c r="AI831"/>
      <c r="AJ831"/>
      <c r="AK831"/>
      <c r="AL831"/>
      <c r="AM831"/>
      <c r="AN831"/>
      <c r="AO831"/>
      <c r="AP831"/>
      <c r="AQ831"/>
      <c r="AR831"/>
      <c r="AS831"/>
      <c r="AT831"/>
      <c r="AU831"/>
      <c r="AV831"/>
      <c r="AW831"/>
      <c r="AX831"/>
      <c r="AY831"/>
      <c r="AZ831"/>
      <c r="BA831"/>
      <c r="BB831"/>
      <c r="BC831"/>
      <c r="BD831"/>
      <c r="BE831"/>
      <c r="BF831"/>
      <c r="BG831"/>
      <c r="BH831"/>
      <c r="BI831"/>
      <c r="BJ831"/>
      <c r="BK831"/>
      <c r="BL831"/>
      <c r="BM831"/>
      <c r="BN831"/>
      <c r="BO831"/>
      <c r="BP831"/>
      <c r="BQ831"/>
      <c r="BR831"/>
      <c r="BS831"/>
      <c r="BT831"/>
      <c r="BU831"/>
      <c r="BV831"/>
      <c r="BW831"/>
      <c r="BX831"/>
      <c r="BY831"/>
      <c r="BZ831"/>
      <c r="CA831"/>
      <c r="CB831"/>
      <c r="CC831"/>
      <c r="CD831"/>
      <c r="CE831"/>
      <c r="CF831"/>
      <c r="CG831"/>
      <c r="CH831"/>
      <c r="CI831"/>
      <c r="CJ831"/>
      <c r="CK831"/>
      <c r="CL831"/>
      <c r="CM831"/>
      <c r="CN831"/>
      <c r="CO831"/>
      <c r="CP831"/>
      <c r="CQ831"/>
      <c r="CR831"/>
      <c r="CS831"/>
      <c r="CT831"/>
      <c r="CU831"/>
      <c r="CV831"/>
      <c r="CW831"/>
      <c r="CX831"/>
      <c r="CY831"/>
      <c r="CZ831"/>
      <c r="DA831"/>
      <c r="DB831"/>
      <c r="DC831"/>
      <c r="DD831"/>
      <c r="DE831"/>
      <c r="DF831"/>
      <c r="DG831"/>
      <c r="DH831"/>
      <c r="DI831"/>
      <c r="DJ831"/>
      <c r="DK831"/>
      <c r="DL831"/>
      <c r="DM831"/>
      <c r="DN831"/>
      <c r="DO831"/>
      <c r="DP831"/>
      <c r="DQ831"/>
      <c r="DR831"/>
      <c r="DS831"/>
      <c r="DT831"/>
      <c r="DU831"/>
      <c r="DV831"/>
      <c r="DW831"/>
      <c r="DX831"/>
      <c r="DY831"/>
      <c r="DZ831"/>
      <c r="EA831"/>
      <c r="EB831"/>
      <c r="EC831"/>
      <c r="ED831"/>
      <c r="EE831"/>
      <c r="EF831"/>
      <c r="EG831"/>
      <c r="EH831"/>
      <c r="EI831"/>
      <c r="EJ831"/>
      <c r="EK831"/>
      <c r="EL831"/>
      <c r="EM831"/>
      <c r="EN831"/>
      <c r="EO831"/>
      <c r="EP831"/>
      <c r="EQ831"/>
      <c r="ER831"/>
      <c r="ES831"/>
      <c r="ET831"/>
      <c r="EU831"/>
      <c r="EV831"/>
      <c r="EW831"/>
      <c r="EX831"/>
      <c r="EY831"/>
      <c r="EZ831"/>
      <c r="FA831"/>
      <c r="FB831"/>
      <c r="FC831"/>
      <c r="FD831"/>
      <c r="FE831"/>
      <c r="FF831"/>
      <c r="FG831"/>
      <c r="FH831"/>
      <c r="FI831"/>
      <c r="FJ831"/>
      <c r="FK831"/>
      <c r="FL831"/>
      <c r="FM831"/>
      <c r="FN831"/>
      <c r="FO831"/>
      <c r="FP831"/>
      <c r="FQ831"/>
      <c r="FR831"/>
      <c r="FS831"/>
      <c r="FT831"/>
      <c r="FU831"/>
      <c r="FV831"/>
      <c r="FW831"/>
      <c r="FX831"/>
      <c r="FY831"/>
      <c r="FZ831"/>
      <c r="GA831"/>
      <c r="GB831"/>
      <c r="GC831"/>
      <c r="GD831"/>
      <c r="GE831"/>
      <c r="GF831"/>
      <c r="GG831"/>
      <c r="GH831"/>
      <c r="GI831"/>
      <c r="GJ831"/>
      <c r="GK831"/>
      <c r="GL831"/>
      <c r="GM831"/>
      <c r="GN831"/>
      <c r="GO831"/>
      <c r="GP831"/>
      <c r="GQ831"/>
      <c r="GR831"/>
      <c r="GS831"/>
      <c r="GT831"/>
      <c r="GU831"/>
      <c r="GV831"/>
      <c r="GW831"/>
      <c r="GX831"/>
      <c r="GY831"/>
      <c r="GZ831"/>
      <c r="HA831"/>
      <c r="HB831"/>
      <c r="HC831"/>
      <c r="HD831"/>
      <c r="HE831"/>
      <c r="HF831"/>
      <c r="HG831"/>
      <c r="HH831"/>
      <c r="HI831"/>
      <c r="HJ831"/>
      <c r="HK831"/>
      <c r="HL831"/>
      <c r="HM831"/>
      <c r="HN831"/>
      <c r="HO831"/>
      <c r="HP831"/>
      <c r="HQ831"/>
      <c r="HR831"/>
      <c r="HS831"/>
      <c r="HT831"/>
      <c r="HU831"/>
      <c r="HV831"/>
      <c r="HW831"/>
      <c r="HX831"/>
      <c r="HY831"/>
      <c r="HZ831"/>
      <c r="IA831"/>
      <c r="IB831"/>
      <c r="IC831"/>
      <c r="ID831"/>
      <c r="IE831"/>
      <c r="IF831"/>
      <c r="IG831"/>
      <c r="IH831"/>
      <c r="II831"/>
      <c r="IJ831"/>
      <c r="IK831"/>
      <c r="IL831"/>
      <c r="IM831"/>
      <c r="IN831"/>
      <c r="IO831"/>
      <c r="IP831"/>
      <c r="IQ831"/>
      <c r="IR831"/>
      <c r="IS831"/>
      <c r="IT831"/>
      <c r="IU831"/>
      <c r="IV831"/>
    </row>
    <row r="832" spans="1:256" ht="26.25" customHeight="1" x14ac:dyDescent="0.2">
      <c r="A832" s="137">
        <v>26</v>
      </c>
      <c r="B832" s="140" t="s">
        <v>1511</v>
      </c>
      <c r="C832" s="137">
        <v>2017</v>
      </c>
      <c r="D832" s="340">
        <v>2232.41</v>
      </c>
      <c r="E832"/>
      <c r="F832"/>
      <c r="G832"/>
      <c r="H832"/>
      <c r="I832"/>
      <c r="J832"/>
      <c r="K832"/>
      <c r="L832"/>
      <c r="M832"/>
      <c r="N832"/>
      <c r="O832"/>
      <c r="P832"/>
      <c r="Q832"/>
      <c r="R832"/>
      <c r="S832"/>
      <c r="T832"/>
      <c r="U832"/>
      <c r="V832"/>
      <c r="W832"/>
      <c r="X832"/>
      <c r="Y832"/>
      <c r="Z832"/>
      <c r="AA832"/>
      <c r="AB832"/>
      <c r="AC832"/>
      <c r="AD832"/>
      <c r="AE832"/>
      <c r="AF832"/>
      <c r="AG832"/>
      <c r="AH832"/>
      <c r="AI832"/>
      <c r="AJ832"/>
      <c r="AK832"/>
      <c r="AL832"/>
      <c r="AM832"/>
      <c r="AN832"/>
      <c r="AO832"/>
      <c r="AP832"/>
      <c r="AQ832"/>
      <c r="AR832"/>
      <c r="AS832"/>
      <c r="AT832"/>
      <c r="AU832"/>
      <c r="AV832"/>
      <c r="AW832"/>
      <c r="AX832"/>
      <c r="AY832"/>
      <c r="AZ832"/>
      <c r="BA832"/>
      <c r="BB832"/>
      <c r="BC832"/>
      <c r="BD832"/>
      <c r="BE832"/>
      <c r="BF832"/>
      <c r="BG832"/>
      <c r="BH832"/>
      <c r="BI832"/>
      <c r="BJ832"/>
      <c r="BK832"/>
      <c r="BL832"/>
      <c r="BM832"/>
      <c r="BN832"/>
      <c r="BO832"/>
      <c r="BP832"/>
      <c r="BQ832"/>
      <c r="BR832"/>
      <c r="BS832"/>
      <c r="BT832"/>
      <c r="BU832"/>
      <c r="BV832"/>
      <c r="BW832"/>
      <c r="BX832"/>
      <c r="BY832"/>
      <c r="BZ832"/>
      <c r="CA832"/>
      <c r="CB832"/>
      <c r="CC832"/>
      <c r="CD832"/>
      <c r="CE832"/>
      <c r="CF832"/>
      <c r="CG832"/>
      <c r="CH832"/>
      <c r="CI832"/>
      <c r="CJ832"/>
      <c r="CK832"/>
      <c r="CL832"/>
      <c r="CM832"/>
      <c r="CN832"/>
      <c r="CO832"/>
      <c r="CP832"/>
      <c r="CQ832"/>
      <c r="CR832"/>
      <c r="CS832"/>
      <c r="CT832"/>
      <c r="CU832"/>
      <c r="CV832"/>
      <c r="CW832"/>
      <c r="CX832"/>
      <c r="CY832"/>
      <c r="CZ832"/>
      <c r="DA832"/>
      <c r="DB832"/>
      <c r="DC832"/>
      <c r="DD832"/>
      <c r="DE832"/>
      <c r="DF832"/>
      <c r="DG832"/>
      <c r="DH832"/>
      <c r="DI832"/>
      <c r="DJ832"/>
      <c r="DK832"/>
      <c r="DL832"/>
      <c r="DM832"/>
      <c r="DN832"/>
      <c r="DO832"/>
      <c r="DP832"/>
      <c r="DQ832"/>
      <c r="DR832"/>
      <c r="DS832"/>
      <c r="DT832"/>
      <c r="DU832"/>
      <c r="DV832"/>
      <c r="DW832"/>
      <c r="DX832"/>
      <c r="DY832"/>
      <c r="DZ832"/>
      <c r="EA832"/>
      <c r="EB832"/>
      <c r="EC832"/>
      <c r="ED832"/>
      <c r="EE832"/>
      <c r="EF832"/>
      <c r="EG832"/>
      <c r="EH832"/>
      <c r="EI832"/>
      <c r="EJ832"/>
      <c r="EK832"/>
      <c r="EL832"/>
      <c r="EM832"/>
      <c r="EN832"/>
      <c r="EO832"/>
      <c r="EP832"/>
      <c r="EQ832"/>
      <c r="ER832"/>
      <c r="ES832"/>
      <c r="ET832"/>
      <c r="EU832"/>
      <c r="EV832"/>
      <c r="EW832"/>
      <c r="EX832"/>
      <c r="EY832"/>
      <c r="EZ832"/>
      <c r="FA832"/>
      <c r="FB832"/>
      <c r="FC832"/>
      <c r="FD832"/>
      <c r="FE832"/>
      <c r="FF832"/>
      <c r="FG832"/>
      <c r="FH832"/>
      <c r="FI832"/>
      <c r="FJ832"/>
      <c r="FK832"/>
      <c r="FL832"/>
      <c r="FM832"/>
      <c r="FN832"/>
      <c r="FO832"/>
      <c r="FP832"/>
      <c r="FQ832"/>
      <c r="FR832"/>
      <c r="FS832"/>
      <c r="FT832"/>
      <c r="FU832"/>
      <c r="FV832"/>
      <c r="FW832"/>
      <c r="FX832"/>
      <c r="FY832"/>
      <c r="FZ832"/>
      <c r="GA832"/>
      <c r="GB832"/>
      <c r="GC832"/>
      <c r="GD832"/>
      <c r="GE832"/>
      <c r="GF832"/>
      <c r="GG832"/>
      <c r="GH832"/>
      <c r="GI832"/>
      <c r="GJ832"/>
      <c r="GK832"/>
      <c r="GL832"/>
      <c r="GM832"/>
      <c r="GN832"/>
      <c r="GO832"/>
      <c r="GP832"/>
      <c r="GQ832"/>
      <c r="GR832"/>
      <c r="GS832"/>
      <c r="GT832"/>
      <c r="GU832"/>
      <c r="GV832"/>
      <c r="GW832"/>
      <c r="GX832"/>
      <c r="GY832"/>
      <c r="GZ832"/>
      <c r="HA832"/>
      <c r="HB832"/>
      <c r="HC832"/>
      <c r="HD832"/>
      <c r="HE832"/>
      <c r="HF832"/>
      <c r="HG832"/>
      <c r="HH832"/>
      <c r="HI832"/>
      <c r="HJ832"/>
      <c r="HK832"/>
      <c r="HL832"/>
      <c r="HM832"/>
      <c r="HN832"/>
      <c r="HO832"/>
      <c r="HP832"/>
      <c r="HQ832"/>
      <c r="HR832"/>
      <c r="HS832"/>
      <c r="HT832"/>
      <c r="HU832"/>
      <c r="HV832"/>
      <c r="HW832"/>
      <c r="HX832"/>
      <c r="HY832"/>
      <c r="HZ832"/>
      <c r="IA832"/>
      <c r="IB832"/>
      <c r="IC832"/>
      <c r="ID832"/>
      <c r="IE832"/>
      <c r="IF832"/>
      <c r="IG832"/>
      <c r="IH832"/>
      <c r="II832"/>
      <c r="IJ832"/>
      <c r="IK832"/>
      <c r="IL832"/>
      <c r="IM832"/>
      <c r="IN832"/>
      <c r="IO832"/>
      <c r="IP832"/>
      <c r="IQ832"/>
      <c r="IR832"/>
      <c r="IS832"/>
      <c r="IT832"/>
      <c r="IU832"/>
      <c r="IV832"/>
    </row>
    <row r="833" spans="1:256" ht="26.25" customHeight="1" x14ac:dyDescent="0.2">
      <c r="A833" s="137">
        <v>27</v>
      </c>
      <c r="B833" s="140" t="s">
        <v>1512</v>
      </c>
      <c r="C833" s="137">
        <v>2017</v>
      </c>
      <c r="D833" s="340">
        <v>2450</v>
      </c>
      <c r="E833"/>
      <c r="F833"/>
      <c r="G833"/>
      <c r="H833"/>
      <c r="I833"/>
      <c r="J833"/>
      <c r="K833"/>
      <c r="L833"/>
      <c r="M833"/>
      <c r="N833"/>
      <c r="O833"/>
      <c r="P833"/>
      <c r="Q833"/>
      <c r="R833"/>
      <c r="S833"/>
      <c r="T833"/>
      <c r="U833"/>
      <c r="V833"/>
      <c r="W833"/>
      <c r="X833"/>
      <c r="Y833"/>
      <c r="Z833"/>
      <c r="AA833"/>
      <c r="AB833"/>
      <c r="AC833"/>
      <c r="AD833"/>
      <c r="AE833"/>
      <c r="AF833"/>
      <c r="AG833"/>
      <c r="AH833"/>
      <c r="AI833"/>
      <c r="AJ833"/>
      <c r="AK833"/>
      <c r="AL833"/>
      <c r="AM833"/>
      <c r="AN833"/>
      <c r="AO833"/>
      <c r="AP833"/>
      <c r="AQ833"/>
      <c r="AR833"/>
      <c r="AS833"/>
      <c r="AT833"/>
      <c r="AU833"/>
      <c r="AV833"/>
      <c r="AW833"/>
      <c r="AX833"/>
      <c r="AY833"/>
      <c r="AZ833"/>
      <c r="BA833"/>
      <c r="BB833"/>
      <c r="BC833"/>
      <c r="BD833"/>
      <c r="BE833"/>
      <c r="BF833"/>
      <c r="BG833"/>
      <c r="BH833"/>
      <c r="BI833"/>
      <c r="BJ833"/>
      <c r="BK833"/>
      <c r="BL833"/>
      <c r="BM833"/>
      <c r="BN833"/>
      <c r="BO833"/>
      <c r="BP833"/>
      <c r="BQ833"/>
      <c r="BR833"/>
      <c r="BS833"/>
      <c r="BT833"/>
      <c r="BU833"/>
      <c r="BV833"/>
      <c r="BW833"/>
      <c r="BX833"/>
      <c r="BY833"/>
      <c r="BZ833"/>
      <c r="CA833"/>
      <c r="CB833"/>
      <c r="CC833"/>
      <c r="CD833"/>
      <c r="CE833"/>
      <c r="CF833"/>
      <c r="CG833"/>
      <c r="CH833"/>
      <c r="CI833"/>
      <c r="CJ833"/>
      <c r="CK833"/>
      <c r="CL833"/>
      <c r="CM833"/>
      <c r="CN833"/>
      <c r="CO833"/>
      <c r="CP833"/>
      <c r="CQ833"/>
      <c r="CR833"/>
      <c r="CS833"/>
      <c r="CT833"/>
      <c r="CU833"/>
      <c r="CV833"/>
      <c r="CW833"/>
      <c r="CX833"/>
      <c r="CY833"/>
      <c r="CZ833"/>
      <c r="DA833"/>
      <c r="DB833"/>
      <c r="DC833"/>
      <c r="DD833"/>
      <c r="DE833"/>
      <c r="DF833"/>
      <c r="DG833"/>
      <c r="DH833"/>
      <c r="DI833"/>
      <c r="DJ833"/>
      <c r="DK833"/>
      <c r="DL833"/>
      <c r="DM833"/>
      <c r="DN833"/>
      <c r="DO833"/>
      <c r="DP833"/>
      <c r="DQ833"/>
      <c r="DR833"/>
      <c r="DS833"/>
      <c r="DT833"/>
      <c r="DU833"/>
      <c r="DV833"/>
      <c r="DW833"/>
      <c r="DX833"/>
      <c r="DY833"/>
      <c r="DZ833"/>
      <c r="EA833"/>
      <c r="EB833"/>
      <c r="EC833"/>
      <c r="ED833"/>
      <c r="EE833"/>
      <c r="EF833"/>
      <c r="EG833"/>
      <c r="EH833"/>
      <c r="EI833"/>
      <c r="EJ833"/>
      <c r="EK833"/>
      <c r="EL833"/>
      <c r="EM833"/>
      <c r="EN833"/>
      <c r="EO833"/>
      <c r="EP833"/>
      <c r="EQ833"/>
      <c r="ER833"/>
      <c r="ES833"/>
      <c r="ET833"/>
      <c r="EU833"/>
      <c r="EV833"/>
      <c r="EW833"/>
      <c r="EX833"/>
      <c r="EY833"/>
      <c r="EZ833"/>
      <c r="FA833"/>
      <c r="FB833"/>
      <c r="FC833"/>
      <c r="FD833"/>
      <c r="FE833"/>
      <c r="FF833"/>
      <c r="FG833"/>
      <c r="FH833"/>
      <c r="FI833"/>
      <c r="FJ833"/>
      <c r="FK833"/>
      <c r="FL833"/>
      <c r="FM833"/>
      <c r="FN833"/>
      <c r="FO833"/>
      <c r="FP833"/>
      <c r="FQ833"/>
      <c r="FR833"/>
      <c r="FS833"/>
      <c r="FT833"/>
      <c r="FU833"/>
      <c r="FV833"/>
      <c r="FW833"/>
      <c r="FX833"/>
      <c r="FY833"/>
      <c r="FZ833"/>
      <c r="GA833"/>
      <c r="GB833"/>
      <c r="GC833"/>
      <c r="GD833"/>
      <c r="GE833"/>
      <c r="GF833"/>
      <c r="GG833"/>
      <c r="GH833"/>
      <c r="GI833"/>
      <c r="GJ833"/>
      <c r="GK833"/>
      <c r="GL833"/>
      <c r="GM833"/>
      <c r="GN833"/>
      <c r="GO833"/>
      <c r="GP833"/>
      <c r="GQ833"/>
      <c r="GR833"/>
      <c r="GS833"/>
      <c r="GT833"/>
      <c r="GU833"/>
      <c r="GV833"/>
      <c r="GW833"/>
      <c r="GX833"/>
      <c r="GY833"/>
      <c r="GZ833"/>
      <c r="HA833"/>
      <c r="HB833"/>
      <c r="HC833"/>
      <c r="HD833"/>
      <c r="HE833"/>
      <c r="HF833"/>
      <c r="HG833"/>
      <c r="HH833"/>
      <c r="HI833"/>
      <c r="HJ833"/>
      <c r="HK833"/>
      <c r="HL833"/>
      <c r="HM833"/>
      <c r="HN833"/>
      <c r="HO833"/>
      <c r="HP833"/>
      <c r="HQ833"/>
      <c r="HR833"/>
      <c r="HS833"/>
      <c r="HT833"/>
      <c r="HU833"/>
      <c r="HV833"/>
      <c r="HW833"/>
      <c r="HX833"/>
      <c r="HY833"/>
      <c r="HZ833"/>
      <c r="IA833"/>
      <c r="IB833"/>
      <c r="IC833"/>
      <c r="ID833"/>
      <c r="IE833"/>
      <c r="IF833"/>
      <c r="IG833"/>
      <c r="IH833"/>
      <c r="II833"/>
      <c r="IJ833"/>
      <c r="IK833"/>
      <c r="IL833"/>
      <c r="IM833"/>
      <c r="IN833"/>
      <c r="IO833"/>
      <c r="IP833"/>
      <c r="IQ833"/>
      <c r="IR833"/>
      <c r="IS833"/>
      <c r="IT833"/>
      <c r="IU833"/>
      <c r="IV833"/>
    </row>
    <row r="834" spans="1:256" ht="26.25" customHeight="1" x14ac:dyDescent="0.2">
      <c r="A834" s="137">
        <v>28</v>
      </c>
      <c r="B834" s="140" t="s">
        <v>1513</v>
      </c>
      <c r="C834" s="137">
        <v>2017</v>
      </c>
      <c r="D834" s="340">
        <v>1959.36</v>
      </c>
      <c r="E834"/>
      <c r="F834"/>
      <c r="G834"/>
      <c r="H834"/>
      <c r="I834"/>
      <c r="J834"/>
      <c r="K834"/>
      <c r="L834"/>
      <c r="M834"/>
      <c r="N834"/>
      <c r="O834"/>
      <c r="P834"/>
      <c r="Q834"/>
      <c r="R834"/>
      <c r="S834"/>
      <c r="T834"/>
      <c r="U834"/>
      <c r="V834"/>
      <c r="W834"/>
      <c r="X834"/>
      <c r="Y834"/>
      <c r="Z834"/>
      <c r="AA834"/>
      <c r="AB834"/>
      <c r="AC834"/>
      <c r="AD834"/>
      <c r="AE834"/>
      <c r="AF834"/>
      <c r="AG834"/>
      <c r="AH834"/>
      <c r="AI834"/>
      <c r="AJ834"/>
      <c r="AK834"/>
      <c r="AL834"/>
      <c r="AM834"/>
      <c r="AN834"/>
      <c r="AO834"/>
      <c r="AP834"/>
      <c r="AQ834"/>
      <c r="AR834"/>
      <c r="AS834"/>
      <c r="AT834"/>
      <c r="AU834"/>
      <c r="AV834"/>
      <c r="AW834"/>
      <c r="AX834"/>
      <c r="AY834"/>
      <c r="AZ834"/>
      <c r="BA834"/>
      <c r="BB834"/>
      <c r="BC834"/>
      <c r="BD834"/>
      <c r="BE834"/>
      <c r="BF834"/>
      <c r="BG834"/>
      <c r="BH834"/>
      <c r="BI834"/>
      <c r="BJ834"/>
      <c r="BK834"/>
      <c r="BL834"/>
      <c r="BM834"/>
      <c r="BN834"/>
      <c r="BO834"/>
      <c r="BP834"/>
      <c r="BQ834"/>
      <c r="BR834"/>
      <c r="BS834"/>
      <c r="BT834"/>
      <c r="BU834"/>
      <c r="BV834"/>
      <c r="BW834"/>
      <c r="BX834"/>
      <c r="BY834"/>
      <c r="BZ834"/>
      <c r="CA834"/>
      <c r="CB834"/>
      <c r="CC834"/>
      <c r="CD834"/>
      <c r="CE834"/>
      <c r="CF834"/>
      <c r="CG834"/>
      <c r="CH834"/>
      <c r="CI834"/>
      <c r="CJ834"/>
      <c r="CK834"/>
      <c r="CL834"/>
      <c r="CM834"/>
      <c r="CN834"/>
      <c r="CO834"/>
      <c r="CP834"/>
      <c r="CQ834"/>
      <c r="CR834"/>
      <c r="CS834"/>
      <c r="CT834"/>
      <c r="CU834"/>
      <c r="CV834"/>
      <c r="CW834"/>
      <c r="CX834"/>
      <c r="CY834"/>
      <c r="CZ834"/>
      <c r="DA834"/>
      <c r="DB834"/>
      <c r="DC834"/>
      <c r="DD834"/>
      <c r="DE834"/>
      <c r="DF834"/>
      <c r="DG834"/>
      <c r="DH834"/>
      <c r="DI834"/>
      <c r="DJ834"/>
      <c r="DK834"/>
      <c r="DL834"/>
      <c r="DM834"/>
      <c r="DN834"/>
      <c r="DO834"/>
      <c r="DP834"/>
      <c r="DQ834"/>
      <c r="DR834"/>
      <c r="DS834"/>
      <c r="DT834"/>
      <c r="DU834"/>
      <c r="DV834"/>
      <c r="DW834"/>
      <c r="DX834"/>
      <c r="DY834"/>
      <c r="DZ834"/>
      <c r="EA834"/>
      <c r="EB834"/>
      <c r="EC834"/>
      <c r="ED834"/>
      <c r="EE834"/>
      <c r="EF834"/>
      <c r="EG834"/>
      <c r="EH834"/>
      <c r="EI834"/>
      <c r="EJ834"/>
      <c r="EK834"/>
      <c r="EL834"/>
      <c r="EM834"/>
      <c r="EN834"/>
      <c r="EO834"/>
      <c r="EP834"/>
      <c r="EQ834"/>
      <c r="ER834"/>
      <c r="ES834"/>
      <c r="ET834"/>
      <c r="EU834"/>
      <c r="EV834"/>
      <c r="EW834"/>
      <c r="EX834"/>
      <c r="EY834"/>
      <c r="EZ834"/>
      <c r="FA834"/>
      <c r="FB834"/>
      <c r="FC834"/>
      <c r="FD834"/>
      <c r="FE834"/>
      <c r="FF834"/>
      <c r="FG834"/>
      <c r="FH834"/>
      <c r="FI834"/>
      <c r="FJ834"/>
      <c r="FK834"/>
      <c r="FL834"/>
      <c r="FM834"/>
      <c r="FN834"/>
      <c r="FO834"/>
      <c r="FP834"/>
      <c r="FQ834"/>
      <c r="FR834"/>
      <c r="FS834"/>
      <c r="FT834"/>
      <c r="FU834"/>
      <c r="FV834"/>
      <c r="FW834"/>
      <c r="FX834"/>
      <c r="FY834"/>
      <c r="FZ834"/>
      <c r="GA834"/>
      <c r="GB834"/>
      <c r="GC834"/>
      <c r="GD834"/>
      <c r="GE834"/>
      <c r="GF834"/>
      <c r="GG834"/>
      <c r="GH834"/>
      <c r="GI834"/>
      <c r="GJ834"/>
      <c r="GK834"/>
      <c r="GL834"/>
      <c r="GM834"/>
      <c r="GN834"/>
      <c r="GO834"/>
      <c r="GP834"/>
      <c r="GQ834"/>
      <c r="GR834"/>
      <c r="GS834"/>
      <c r="GT834"/>
      <c r="GU834"/>
      <c r="GV834"/>
      <c r="GW834"/>
      <c r="GX834"/>
      <c r="GY834"/>
      <c r="GZ834"/>
      <c r="HA834"/>
      <c r="HB834"/>
      <c r="HC834"/>
      <c r="HD834"/>
      <c r="HE834"/>
      <c r="HF834"/>
      <c r="HG834"/>
      <c r="HH834"/>
      <c r="HI834"/>
      <c r="HJ834"/>
      <c r="HK834"/>
      <c r="HL834"/>
      <c r="HM834"/>
      <c r="HN834"/>
      <c r="HO834"/>
      <c r="HP834"/>
      <c r="HQ834"/>
      <c r="HR834"/>
      <c r="HS834"/>
      <c r="HT834"/>
      <c r="HU834"/>
      <c r="HV834"/>
      <c r="HW834"/>
      <c r="HX834"/>
      <c r="HY834"/>
      <c r="HZ834"/>
      <c r="IA834"/>
      <c r="IB834"/>
      <c r="IC834"/>
      <c r="ID834"/>
      <c r="IE834"/>
      <c r="IF834"/>
      <c r="IG834"/>
      <c r="IH834"/>
      <c r="II834"/>
      <c r="IJ834"/>
      <c r="IK834"/>
      <c r="IL834"/>
      <c r="IM834"/>
      <c r="IN834"/>
      <c r="IO834"/>
      <c r="IP834"/>
      <c r="IQ834"/>
      <c r="IR834"/>
      <c r="IS834"/>
      <c r="IT834"/>
      <c r="IU834"/>
      <c r="IV834"/>
    </row>
    <row r="835" spans="1:256" ht="26.25" customHeight="1" x14ac:dyDescent="0.2">
      <c r="A835" s="137">
        <v>29</v>
      </c>
      <c r="B835" s="140" t="s">
        <v>1514</v>
      </c>
      <c r="C835" s="137">
        <v>2017</v>
      </c>
      <c r="D835" s="340">
        <v>1820.01</v>
      </c>
      <c r="E835" s="152"/>
      <c r="F835" s="152"/>
      <c r="G835"/>
      <c r="H835"/>
      <c r="I835"/>
      <c r="J835"/>
      <c r="K835"/>
      <c r="L835"/>
      <c r="M835"/>
      <c r="N835"/>
      <c r="O835"/>
      <c r="P835"/>
      <c r="Q835"/>
      <c r="R835"/>
      <c r="S835"/>
      <c r="T835"/>
      <c r="U835"/>
      <c r="V835"/>
      <c r="W835"/>
      <c r="X835"/>
      <c r="Y835"/>
      <c r="Z835"/>
      <c r="AA835"/>
      <c r="AB835"/>
      <c r="AC835"/>
      <c r="AD835"/>
      <c r="AE835"/>
      <c r="AF835"/>
      <c r="AG835"/>
      <c r="AH835"/>
      <c r="AI835"/>
      <c r="AJ835"/>
      <c r="AK835"/>
      <c r="AL835"/>
      <c r="AM835"/>
      <c r="AN835"/>
      <c r="AO835"/>
      <c r="AP835"/>
      <c r="AQ835"/>
      <c r="AR835"/>
      <c r="AS835"/>
      <c r="AT835"/>
      <c r="AU835"/>
      <c r="AV835"/>
      <c r="AW835"/>
      <c r="AX835"/>
      <c r="AY835"/>
      <c r="AZ835"/>
      <c r="BA835"/>
      <c r="BB835"/>
      <c r="BC835"/>
      <c r="BD835"/>
      <c r="BE835"/>
      <c r="BF835"/>
      <c r="BG835"/>
      <c r="BH835"/>
      <c r="BI835"/>
      <c r="BJ835"/>
      <c r="BK835"/>
      <c r="BL835"/>
      <c r="BM835"/>
      <c r="BN835"/>
      <c r="BO835"/>
      <c r="BP835"/>
      <c r="BQ835"/>
      <c r="BR835"/>
      <c r="BS835"/>
      <c r="BT835"/>
      <c r="BU835"/>
      <c r="BV835"/>
      <c r="BW835"/>
      <c r="BX835"/>
      <c r="BY835"/>
      <c r="BZ835"/>
      <c r="CA835"/>
      <c r="CB835"/>
      <c r="CC835"/>
      <c r="CD835"/>
      <c r="CE835"/>
      <c r="CF835"/>
      <c r="CG835"/>
      <c r="CH835"/>
      <c r="CI835"/>
      <c r="CJ835"/>
      <c r="CK835"/>
      <c r="CL835"/>
      <c r="CM835"/>
      <c r="CN835"/>
      <c r="CO835"/>
      <c r="CP835"/>
      <c r="CQ835"/>
      <c r="CR835"/>
      <c r="CS835"/>
      <c r="CT835"/>
      <c r="CU835"/>
      <c r="CV835"/>
      <c r="CW835"/>
      <c r="CX835"/>
      <c r="CY835"/>
      <c r="CZ835"/>
      <c r="DA835"/>
      <c r="DB835"/>
      <c r="DC835"/>
      <c r="DD835"/>
      <c r="DE835"/>
      <c r="DF835"/>
      <c r="DG835"/>
      <c r="DH835"/>
      <c r="DI835"/>
      <c r="DJ835"/>
      <c r="DK835"/>
      <c r="DL835"/>
      <c r="DM835"/>
      <c r="DN835"/>
      <c r="DO835"/>
      <c r="DP835"/>
      <c r="DQ835"/>
      <c r="DR835"/>
      <c r="DS835"/>
      <c r="DT835"/>
      <c r="DU835"/>
      <c r="DV835"/>
      <c r="DW835"/>
      <c r="DX835"/>
      <c r="DY835"/>
      <c r="DZ835"/>
      <c r="EA835"/>
      <c r="EB835"/>
      <c r="EC835"/>
      <c r="ED835"/>
      <c r="EE835"/>
      <c r="EF835"/>
      <c r="EG835"/>
      <c r="EH835"/>
      <c r="EI835"/>
      <c r="EJ835"/>
      <c r="EK835"/>
      <c r="EL835"/>
      <c r="EM835"/>
      <c r="EN835"/>
      <c r="EO835"/>
      <c r="EP835"/>
      <c r="EQ835"/>
      <c r="ER835"/>
      <c r="ES835"/>
      <c r="ET835"/>
      <c r="EU835"/>
      <c r="EV835"/>
      <c r="EW835"/>
      <c r="EX835"/>
      <c r="EY835"/>
      <c r="EZ835"/>
      <c r="FA835"/>
      <c r="FB835"/>
      <c r="FC835"/>
      <c r="FD835"/>
      <c r="FE835"/>
      <c r="FF835"/>
      <c r="FG835"/>
      <c r="FH835"/>
      <c r="FI835"/>
      <c r="FJ835"/>
      <c r="FK835"/>
      <c r="FL835"/>
      <c r="FM835"/>
      <c r="FN835"/>
      <c r="FO835"/>
      <c r="FP835"/>
      <c r="FQ835"/>
      <c r="FR835"/>
      <c r="FS835"/>
      <c r="FT835"/>
      <c r="FU835"/>
      <c r="FV835"/>
      <c r="FW835"/>
      <c r="FX835"/>
      <c r="FY835"/>
      <c r="FZ835"/>
      <c r="GA835"/>
      <c r="GB835"/>
      <c r="GC835"/>
      <c r="GD835"/>
      <c r="GE835"/>
      <c r="GF835"/>
      <c r="GG835"/>
      <c r="GH835"/>
      <c r="GI835"/>
      <c r="GJ835"/>
      <c r="GK835"/>
      <c r="GL835"/>
      <c r="GM835"/>
      <c r="GN835"/>
      <c r="GO835"/>
      <c r="GP835"/>
      <c r="GQ835"/>
      <c r="GR835"/>
      <c r="GS835"/>
      <c r="GT835"/>
      <c r="GU835"/>
      <c r="GV835"/>
      <c r="GW835"/>
      <c r="GX835"/>
      <c r="GY835"/>
      <c r="GZ835"/>
      <c r="HA835"/>
      <c r="HB835"/>
      <c r="HC835"/>
      <c r="HD835"/>
      <c r="HE835"/>
      <c r="HF835"/>
      <c r="HG835"/>
      <c r="HH835"/>
      <c r="HI835"/>
      <c r="HJ835"/>
      <c r="HK835"/>
      <c r="HL835"/>
      <c r="HM835"/>
      <c r="HN835"/>
      <c r="HO835"/>
      <c r="HP835"/>
      <c r="HQ835"/>
      <c r="HR835"/>
      <c r="HS835"/>
      <c r="HT835"/>
      <c r="HU835"/>
      <c r="HV835"/>
      <c r="HW835"/>
      <c r="HX835"/>
      <c r="HY835"/>
      <c r="HZ835"/>
      <c r="IA835"/>
      <c r="IB835"/>
      <c r="IC835"/>
      <c r="ID835"/>
      <c r="IE835"/>
      <c r="IF835"/>
      <c r="IG835"/>
      <c r="IH835"/>
      <c r="II835"/>
      <c r="IJ835"/>
      <c r="IK835"/>
      <c r="IL835"/>
      <c r="IM835"/>
      <c r="IN835"/>
      <c r="IO835"/>
      <c r="IP835"/>
      <c r="IQ835"/>
      <c r="IR835"/>
      <c r="IS835"/>
      <c r="IT835"/>
      <c r="IU835"/>
      <c r="IV835"/>
    </row>
    <row r="836" spans="1:256" ht="26.25" customHeight="1" x14ac:dyDescent="0.2">
      <c r="A836" s="137">
        <v>30</v>
      </c>
      <c r="B836" s="140" t="s">
        <v>1515</v>
      </c>
      <c r="C836" s="137">
        <v>2018</v>
      </c>
      <c r="D836" s="340">
        <v>2002</v>
      </c>
      <c r="E836" s="152"/>
      <c r="F836" s="152"/>
      <c r="G836"/>
      <c r="H836"/>
      <c r="I836"/>
      <c r="J836"/>
      <c r="K836"/>
      <c r="L836"/>
      <c r="M836"/>
      <c r="N836"/>
      <c r="O836"/>
      <c r="P836"/>
      <c r="Q836"/>
      <c r="R836"/>
      <c r="S836"/>
      <c r="T836"/>
      <c r="U836"/>
      <c r="V836"/>
      <c r="W836"/>
      <c r="X836"/>
      <c r="Y836"/>
      <c r="Z836"/>
      <c r="AA836"/>
      <c r="AB836"/>
      <c r="AC836"/>
      <c r="AD836"/>
      <c r="AE836"/>
      <c r="AF836"/>
      <c r="AG836"/>
      <c r="AH836"/>
      <c r="AI836"/>
      <c r="AJ836"/>
      <c r="AK836"/>
      <c r="AL836"/>
      <c r="AM836"/>
      <c r="AN836"/>
      <c r="AO836"/>
      <c r="AP836"/>
      <c r="AQ836"/>
      <c r="AR836"/>
      <c r="AS836"/>
      <c r="AT836"/>
      <c r="AU836"/>
      <c r="AV836"/>
      <c r="AW836"/>
      <c r="AX836"/>
      <c r="AY836"/>
      <c r="AZ836"/>
      <c r="BA836"/>
      <c r="BB836"/>
      <c r="BC836"/>
      <c r="BD836"/>
      <c r="BE836"/>
      <c r="BF836"/>
      <c r="BG836"/>
      <c r="BH836"/>
      <c r="BI836"/>
      <c r="BJ836"/>
      <c r="BK836"/>
      <c r="BL836"/>
      <c r="BM836"/>
      <c r="BN836"/>
      <c r="BO836"/>
      <c r="BP836"/>
      <c r="BQ836"/>
      <c r="BR836"/>
      <c r="BS836"/>
      <c r="BT836"/>
      <c r="BU836"/>
      <c r="BV836"/>
      <c r="BW836"/>
      <c r="BX836"/>
      <c r="BY836"/>
      <c r="BZ836"/>
      <c r="CA836"/>
      <c r="CB836"/>
      <c r="CC836"/>
      <c r="CD836"/>
      <c r="CE836"/>
      <c r="CF836"/>
      <c r="CG836"/>
      <c r="CH836"/>
      <c r="CI836"/>
      <c r="CJ836"/>
      <c r="CK836"/>
      <c r="CL836"/>
      <c r="CM836"/>
      <c r="CN836"/>
      <c r="CO836"/>
      <c r="CP836"/>
      <c r="CQ836"/>
      <c r="CR836"/>
      <c r="CS836"/>
      <c r="CT836"/>
      <c r="CU836"/>
      <c r="CV836"/>
      <c r="CW836"/>
      <c r="CX836"/>
      <c r="CY836"/>
      <c r="CZ836"/>
      <c r="DA836"/>
      <c r="DB836"/>
      <c r="DC836"/>
      <c r="DD836"/>
      <c r="DE836"/>
      <c r="DF836"/>
      <c r="DG836"/>
      <c r="DH836"/>
      <c r="DI836"/>
      <c r="DJ836"/>
      <c r="DK836"/>
      <c r="DL836"/>
      <c r="DM836"/>
      <c r="DN836"/>
      <c r="DO836"/>
      <c r="DP836"/>
      <c r="DQ836"/>
      <c r="DR836"/>
      <c r="DS836"/>
      <c r="DT836"/>
      <c r="DU836"/>
      <c r="DV836"/>
      <c r="DW836"/>
      <c r="DX836"/>
      <c r="DY836"/>
      <c r="DZ836"/>
      <c r="EA836"/>
      <c r="EB836"/>
      <c r="EC836"/>
      <c r="ED836"/>
      <c r="EE836"/>
      <c r="EF836"/>
      <c r="EG836"/>
      <c r="EH836"/>
      <c r="EI836"/>
      <c r="EJ836"/>
      <c r="EK836"/>
      <c r="EL836"/>
      <c r="EM836"/>
      <c r="EN836"/>
      <c r="EO836"/>
      <c r="EP836"/>
      <c r="EQ836"/>
      <c r="ER836"/>
      <c r="ES836"/>
      <c r="ET836"/>
      <c r="EU836"/>
      <c r="EV836"/>
      <c r="EW836"/>
      <c r="EX836"/>
      <c r="EY836"/>
      <c r="EZ836"/>
      <c r="FA836"/>
      <c r="FB836"/>
      <c r="FC836"/>
      <c r="FD836"/>
      <c r="FE836"/>
      <c r="FF836"/>
      <c r="FG836"/>
      <c r="FH836"/>
      <c r="FI836"/>
      <c r="FJ836"/>
      <c r="FK836"/>
      <c r="FL836"/>
      <c r="FM836"/>
      <c r="FN836"/>
      <c r="FO836"/>
      <c r="FP836"/>
      <c r="FQ836"/>
      <c r="FR836"/>
      <c r="FS836"/>
      <c r="FT836"/>
      <c r="FU836"/>
      <c r="FV836"/>
      <c r="FW836"/>
      <c r="FX836"/>
      <c r="FY836"/>
      <c r="FZ836"/>
      <c r="GA836"/>
      <c r="GB836"/>
      <c r="GC836"/>
      <c r="GD836"/>
      <c r="GE836"/>
      <c r="GF836"/>
      <c r="GG836"/>
      <c r="GH836"/>
      <c r="GI836"/>
      <c r="GJ836"/>
      <c r="GK836"/>
      <c r="GL836"/>
      <c r="GM836"/>
      <c r="GN836"/>
      <c r="GO836"/>
      <c r="GP836"/>
      <c r="GQ836"/>
      <c r="GR836"/>
      <c r="GS836"/>
      <c r="GT836"/>
      <c r="GU836"/>
      <c r="GV836"/>
      <c r="GW836"/>
      <c r="GX836"/>
      <c r="GY836"/>
      <c r="GZ836"/>
      <c r="HA836"/>
      <c r="HB836"/>
      <c r="HC836"/>
      <c r="HD836"/>
      <c r="HE836"/>
      <c r="HF836"/>
      <c r="HG836"/>
      <c r="HH836"/>
      <c r="HI836"/>
      <c r="HJ836"/>
      <c r="HK836"/>
      <c r="HL836"/>
      <c r="HM836"/>
      <c r="HN836"/>
      <c r="HO836"/>
      <c r="HP836"/>
      <c r="HQ836"/>
      <c r="HR836"/>
      <c r="HS836"/>
      <c r="HT836"/>
      <c r="HU836"/>
      <c r="HV836"/>
      <c r="HW836"/>
      <c r="HX836"/>
      <c r="HY836"/>
      <c r="HZ836"/>
      <c r="IA836"/>
      <c r="IB836"/>
      <c r="IC836"/>
      <c r="ID836"/>
      <c r="IE836"/>
      <c r="IF836"/>
      <c r="IG836"/>
      <c r="IH836"/>
      <c r="II836"/>
      <c r="IJ836"/>
      <c r="IK836"/>
      <c r="IL836"/>
      <c r="IM836"/>
      <c r="IN836"/>
      <c r="IO836"/>
      <c r="IP836"/>
      <c r="IQ836"/>
      <c r="IR836"/>
      <c r="IS836"/>
      <c r="IT836"/>
      <c r="IU836"/>
      <c r="IV836"/>
    </row>
    <row r="837" spans="1:256" s="152" customFormat="1" ht="26.25" customHeight="1" x14ac:dyDescent="0.2">
      <c r="A837" s="137">
        <v>31</v>
      </c>
      <c r="B837" s="140" t="s">
        <v>1516</v>
      </c>
      <c r="C837" s="137">
        <v>2018</v>
      </c>
      <c r="D837" s="340">
        <v>2829</v>
      </c>
    </row>
    <row r="838" spans="1:256" s="152" customFormat="1" ht="26.25" customHeight="1" x14ac:dyDescent="0.2">
      <c r="A838" s="137">
        <v>32</v>
      </c>
      <c r="B838" s="140" t="s">
        <v>1492</v>
      </c>
      <c r="C838" s="137">
        <v>2019</v>
      </c>
      <c r="D838" s="340">
        <v>1799</v>
      </c>
    </row>
    <row r="839" spans="1:256" s="152" customFormat="1" ht="26.25" customHeight="1" x14ac:dyDescent="0.2">
      <c r="A839" s="137"/>
      <c r="B839" s="146" t="s">
        <v>457</v>
      </c>
      <c r="C839" s="145"/>
      <c r="D839" s="342">
        <f>SUM(D807:D838)</f>
        <v>89412.940000000017</v>
      </c>
    </row>
    <row r="840" spans="1:256" s="152" customFormat="1" ht="26.25" customHeight="1" x14ac:dyDescent="0.2">
      <c r="A840" s="151"/>
      <c r="C840" s="151"/>
      <c r="D840" s="345"/>
    </row>
    <row r="841" spans="1:256" s="152" customFormat="1" ht="26.25" customHeight="1" x14ac:dyDescent="0.2">
      <c r="A841" s="428" t="s">
        <v>143</v>
      </c>
      <c r="B841" s="428"/>
      <c r="C841" s="428"/>
      <c r="D841" s="428"/>
    </row>
    <row r="842" spans="1:256" s="152" customFormat="1" ht="26.25" customHeight="1" x14ac:dyDescent="0.2">
      <c r="A842" s="427" t="s">
        <v>1014</v>
      </c>
      <c r="B842" s="427"/>
      <c r="C842" s="427"/>
      <c r="D842" s="427"/>
      <c r="E842"/>
      <c r="F842"/>
    </row>
    <row r="843" spans="1:256" ht="26.25" customHeight="1" x14ac:dyDescent="0.2">
      <c r="A843" s="159">
        <v>1</v>
      </c>
      <c r="B843" s="160" t="s">
        <v>1517</v>
      </c>
      <c r="C843" s="159">
        <v>2013</v>
      </c>
      <c r="D843" s="357">
        <f>4*2048</f>
        <v>8192</v>
      </c>
      <c r="E843"/>
      <c r="F843"/>
      <c r="G843"/>
      <c r="H843"/>
      <c r="I843"/>
      <c r="J843"/>
      <c r="K843"/>
      <c r="L843"/>
      <c r="M843"/>
      <c r="N843"/>
      <c r="O843"/>
      <c r="P843"/>
      <c r="Q843"/>
      <c r="R843"/>
      <c r="S843"/>
      <c r="T843"/>
      <c r="U843"/>
      <c r="V843"/>
      <c r="W843"/>
      <c r="X843"/>
      <c r="Y843"/>
      <c r="Z843"/>
      <c r="AA843"/>
      <c r="AB843"/>
      <c r="AC843"/>
      <c r="AD843"/>
      <c r="AE843"/>
      <c r="AF843"/>
      <c r="AG843"/>
      <c r="AH843"/>
      <c r="AI843"/>
      <c r="AJ843"/>
      <c r="AK843"/>
      <c r="AL843"/>
      <c r="AM843"/>
      <c r="AN843"/>
      <c r="AO843"/>
      <c r="AP843"/>
      <c r="AQ843"/>
      <c r="AR843"/>
      <c r="AS843"/>
      <c r="AT843"/>
      <c r="AU843"/>
      <c r="AV843"/>
      <c r="AW843"/>
      <c r="AX843"/>
      <c r="AY843"/>
      <c r="AZ843"/>
      <c r="BA843"/>
      <c r="BB843"/>
      <c r="BC843"/>
      <c r="BD843"/>
      <c r="BE843"/>
      <c r="BF843"/>
      <c r="BG843"/>
      <c r="BH843"/>
      <c r="BI843"/>
      <c r="BJ843"/>
      <c r="BK843"/>
      <c r="BL843"/>
      <c r="BM843"/>
      <c r="BN843"/>
      <c r="BO843"/>
      <c r="BP843"/>
      <c r="BQ843"/>
      <c r="BR843"/>
      <c r="BS843"/>
      <c r="BT843"/>
      <c r="BU843"/>
      <c r="BV843"/>
      <c r="BW843"/>
      <c r="BX843"/>
      <c r="BY843"/>
      <c r="BZ843"/>
      <c r="CA843"/>
      <c r="CB843"/>
      <c r="CC843"/>
      <c r="CD843"/>
      <c r="CE843"/>
      <c r="CF843"/>
      <c r="CG843"/>
      <c r="CH843"/>
      <c r="CI843"/>
      <c r="CJ843"/>
      <c r="CK843"/>
      <c r="CL843"/>
      <c r="CM843"/>
      <c r="CN843"/>
      <c r="CO843"/>
      <c r="CP843"/>
      <c r="CQ843"/>
      <c r="CR843"/>
      <c r="CS843"/>
      <c r="CT843"/>
      <c r="CU843"/>
      <c r="CV843"/>
      <c r="CW843"/>
      <c r="CX843"/>
      <c r="CY843"/>
      <c r="CZ843"/>
      <c r="DA843"/>
      <c r="DB843"/>
      <c r="DC843"/>
      <c r="DD843"/>
      <c r="DE843"/>
      <c r="DF843"/>
      <c r="DG843"/>
      <c r="DH843"/>
      <c r="DI843"/>
      <c r="DJ843"/>
      <c r="DK843"/>
      <c r="DL843"/>
      <c r="DM843"/>
      <c r="DN843"/>
      <c r="DO843"/>
      <c r="DP843"/>
      <c r="DQ843"/>
      <c r="DR843"/>
      <c r="DS843"/>
      <c r="DT843"/>
      <c r="DU843"/>
      <c r="DV843"/>
      <c r="DW843"/>
      <c r="DX843"/>
      <c r="DY843"/>
      <c r="DZ843"/>
      <c r="EA843"/>
      <c r="EB843"/>
      <c r="EC843"/>
      <c r="ED843"/>
      <c r="EE843"/>
      <c r="EF843"/>
      <c r="EG843"/>
      <c r="EH843"/>
      <c r="EI843"/>
      <c r="EJ843"/>
      <c r="EK843"/>
      <c r="EL843"/>
      <c r="EM843"/>
      <c r="EN843"/>
      <c r="EO843"/>
      <c r="EP843"/>
      <c r="EQ843"/>
      <c r="ER843"/>
      <c r="ES843"/>
      <c r="ET843"/>
      <c r="EU843"/>
      <c r="EV843"/>
      <c r="EW843"/>
      <c r="EX843"/>
      <c r="EY843"/>
      <c r="EZ843"/>
      <c r="FA843"/>
      <c r="FB843"/>
      <c r="FC843"/>
      <c r="FD843"/>
      <c r="FE843"/>
      <c r="FF843"/>
      <c r="FG843"/>
      <c r="FH843"/>
      <c r="FI843"/>
      <c r="FJ843"/>
      <c r="FK843"/>
      <c r="FL843"/>
      <c r="FM843"/>
      <c r="FN843"/>
      <c r="FO843"/>
      <c r="FP843"/>
      <c r="FQ843"/>
      <c r="FR843"/>
      <c r="FS843"/>
      <c r="FT843"/>
      <c r="FU843"/>
      <c r="FV843"/>
      <c r="FW843"/>
      <c r="FX843"/>
      <c r="FY843"/>
      <c r="FZ843"/>
      <c r="GA843"/>
      <c r="GB843"/>
      <c r="GC843"/>
      <c r="GD843"/>
      <c r="GE843"/>
      <c r="GF843"/>
      <c r="GG843"/>
      <c r="GH843"/>
      <c r="GI843"/>
      <c r="GJ843"/>
      <c r="GK843"/>
      <c r="GL843"/>
      <c r="GM843"/>
      <c r="GN843"/>
      <c r="GO843"/>
      <c r="GP843"/>
      <c r="GQ843"/>
      <c r="GR843"/>
      <c r="GS843"/>
      <c r="GT843"/>
      <c r="GU843"/>
      <c r="GV843"/>
      <c r="GW843"/>
      <c r="GX843"/>
      <c r="GY843"/>
      <c r="GZ843"/>
      <c r="HA843"/>
      <c r="HB843"/>
      <c r="HC843"/>
      <c r="HD843"/>
      <c r="HE843"/>
      <c r="HF843"/>
      <c r="HG843"/>
      <c r="HH843"/>
      <c r="HI843"/>
      <c r="HJ843"/>
      <c r="HK843"/>
      <c r="HL843"/>
      <c r="HM843"/>
      <c r="HN843"/>
      <c r="HO843"/>
      <c r="HP843"/>
      <c r="HQ843"/>
      <c r="HR843"/>
      <c r="HS843"/>
      <c r="HT843"/>
      <c r="HU843"/>
      <c r="HV843"/>
      <c r="HW843"/>
      <c r="HX843"/>
      <c r="HY843"/>
      <c r="HZ843"/>
      <c r="IA843"/>
      <c r="IB843"/>
      <c r="IC843"/>
      <c r="ID843"/>
      <c r="IE843"/>
      <c r="IF843"/>
      <c r="IG843"/>
      <c r="IH843"/>
      <c r="II843"/>
      <c r="IJ843"/>
      <c r="IK843"/>
      <c r="IL843"/>
      <c r="IM843"/>
      <c r="IN843"/>
      <c r="IO843"/>
      <c r="IP843"/>
      <c r="IQ843"/>
      <c r="IR843"/>
      <c r="IS843"/>
      <c r="IT843"/>
      <c r="IU843"/>
      <c r="IV843"/>
    </row>
    <row r="844" spans="1:256" ht="26.25" customHeight="1" x14ac:dyDescent="0.2">
      <c r="A844" s="137">
        <v>2</v>
      </c>
      <c r="B844" s="160" t="s">
        <v>1518</v>
      </c>
      <c r="C844" s="137">
        <v>2013</v>
      </c>
      <c r="D844" s="351">
        <f>4*1769</f>
        <v>7076</v>
      </c>
      <c r="E844"/>
      <c r="F844"/>
      <c r="G844"/>
      <c r="H844"/>
      <c r="I844"/>
      <c r="J844"/>
      <c r="K844"/>
      <c r="L844"/>
      <c r="M844"/>
      <c r="N844"/>
      <c r="O844"/>
      <c r="P844"/>
      <c r="Q844"/>
      <c r="R844"/>
      <c r="S844"/>
      <c r="T844"/>
      <c r="U844"/>
      <c r="V844"/>
      <c r="W844"/>
      <c r="X844"/>
      <c r="Y844"/>
      <c r="Z844"/>
      <c r="AA844"/>
      <c r="AB844"/>
      <c r="AC844"/>
      <c r="AD844"/>
      <c r="AE844"/>
      <c r="AF844"/>
      <c r="AG844"/>
      <c r="AH844"/>
      <c r="AI844"/>
      <c r="AJ844"/>
      <c r="AK844"/>
      <c r="AL844"/>
      <c r="AM844"/>
      <c r="AN844"/>
      <c r="AO844"/>
      <c r="AP844"/>
      <c r="AQ844"/>
      <c r="AR844"/>
      <c r="AS844"/>
      <c r="AT844"/>
      <c r="AU844"/>
      <c r="AV844"/>
      <c r="AW844"/>
      <c r="AX844"/>
      <c r="AY844"/>
      <c r="AZ844"/>
      <c r="BA844"/>
      <c r="BB844"/>
      <c r="BC844"/>
      <c r="BD844"/>
      <c r="BE844"/>
      <c r="BF844"/>
      <c r="BG844"/>
      <c r="BH844"/>
      <c r="BI844"/>
      <c r="BJ844"/>
      <c r="BK844"/>
      <c r="BL844"/>
      <c r="BM844"/>
      <c r="BN844"/>
      <c r="BO844"/>
      <c r="BP844"/>
      <c r="BQ844"/>
      <c r="BR844"/>
      <c r="BS844"/>
      <c r="BT844"/>
      <c r="BU844"/>
      <c r="BV844"/>
      <c r="BW844"/>
      <c r="BX844"/>
      <c r="BY844"/>
      <c r="BZ844"/>
      <c r="CA844"/>
      <c r="CB844"/>
      <c r="CC844"/>
      <c r="CD844"/>
      <c r="CE844"/>
      <c r="CF844"/>
      <c r="CG844"/>
      <c r="CH844"/>
      <c r="CI844"/>
      <c r="CJ844"/>
      <c r="CK844"/>
      <c r="CL844"/>
      <c r="CM844"/>
      <c r="CN844"/>
      <c r="CO844"/>
      <c r="CP844"/>
      <c r="CQ844"/>
      <c r="CR844"/>
      <c r="CS844"/>
      <c r="CT844"/>
      <c r="CU844"/>
      <c r="CV844"/>
      <c r="CW844"/>
      <c r="CX844"/>
      <c r="CY844"/>
      <c r="CZ844"/>
      <c r="DA844"/>
      <c r="DB844"/>
      <c r="DC844"/>
      <c r="DD844"/>
      <c r="DE844"/>
      <c r="DF844"/>
      <c r="DG844"/>
      <c r="DH844"/>
      <c r="DI844"/>
      <c r="DJ844"/>
      <c r="DK844"/>
      <c r="DL844"/>
      <c r="DM844"/>
      <c r="DN844"/>
      <c r="DO844"/>
      <c r="DP844"/>
      <c r="DQ844"/>
      <c r="DR844"/>
      <c r="DS844"/>
      <c r="DT844"/>
      <c r="DU844"/>
      <c r="DV844"/>
      <c r="DW844"/>
      <c r="DX844"/>
      <c r="DY844"/>
      <c r="DZ844"/>
      <c r="EA844"/>
      <c r="EB844"/>
      <c r="EC844"/>
      <c r="ED844"/>
      <c r="EE844"/>
      <c r="EF844"/>
      <c r="EG844"/>
      <c r="EH844"/>
      <c r="EI844"/>
      <c r="EJ844"/>
      <c r="EK844"/>
      <c r="EL844"/>
      <c r="EM844"/>
      <c r="EN844"/>
      <c r="EO844"/>
      <c r="EP844"/>
      <c r="EQ844"/>
      <c r="ER844"/>
      <c r="ES844"/>
      <c r="ET844"/>
      <c r="EU844"/>
      <c r="EV844"/>
      <c r="EW844"/>
      <c r="EX844"/>
      <c r="EY844"/>
      <c r="EZ844"/>
      <c r="FA844"/>
      <c r="FB844"/>
      <c r="FC844"/>
      <c r="FD844"/>
      <c r="FE844"/>
      <c r="FF844"/>
      <c r="FG844"/>
      <c r="FH844"/>
      <c r="FI844"/>
      <c r="FJ844"/>
      <c r="FK844"/>
      <c r="FL844"/>
      <c r="FM844"/>
      <c r="FN844"/>
      <c r="FO844"/>
      <c r="FP844"/>
      <c r="FQ844"/>
      <c r="FR844"/>
      <c r="FS844"/>
      <c r="FT844"/>
      <c r="FU844"/>
      <c r="FV844"/>
      <c r="FW844"/>
      <c r="FX844"/>
      <c r="FY844"/>
      <c r="FZ844"/>
      <c r="GA844"/>
      <c r="GB844"/>
      <c r="GC844"/>
      <c r="GD844"/>
      <c r="GE844"/>
      <c r="GF844"/>
      <c r="GG844"/>
      <c r="GH844"/>
      <c r="GI844"/>
      <c r="GJ844"/>
      <c r="GK844"/>
      <c r="GL844"/>
      <c r="GM844"/>
      <c r="GN844"/>
      <c r="GO844"/>
      <c r="GP844"/>
      <c r="GQ844"/>
      <c r="GR844"/>
      <c r="GS844"/>
      <c r="GT844"/>
      <c r="GU844"/>
      <c r="GV844"/>
      <c r="GW844"/>
      <c r="GX844"/>
      <c r="GY844"/>
      <c r="GZ844"/>
      <c r="HA844"/>
      <c r="HB844"/>
      <c r="HC844"/>
      <c r="HD844"/>
      <c r="HE844"/>
      <c r="HF844"/>
      <c r="HG844"/>
      <c r="HH844"/>
      <c r="HI844"/>
      <c r="HJ844"/>
      <c r="HK844"/>
      <c r="HL844"/>
      <c r="HM844"/>
      <c r="HN844"/>
      <c r="HO844"/>
      <c r="HP844"/>
      <c r="HQ844"/>
      <c r="HR844"/>
      <c r="HS844"/>
      <c r="HT844"/>
      <c r="HU844"/>
      <c r="HV844"/>
      <c r="HW844"/>
      <c r="HX844"/>
      <c r="HY844"/>
      <c r="HZ844"/>
      <c r="IA844"/>
      <c r="IB844"/>
      <c r="IC844"/>
      <c r="ID844"/>
      <c r="IE844"/>
      <c r="IF844"/>
      <c r="IG844"/>
      <c r="IH844"/>
      <c r="II844"/>
      <c r="IJ844"/>
      <c r="IK844"/>
      <c r="IL844"/>
      <c r="IM844"/>
      <c r="IN844"/>
      <c r="IO844"/>
      <c r="IP844"/>
      <c r="IQ844"/>
      <c r="IR844"/>
      <c r="IS844"/>
      <c r="IT844"/>
      <c r="IU844"/>
      <c r="IV844"/>
    </row>
    <row r="845" spans="1:256" ht="26.25" customHeight="1" x14ac:dyDescent="0.2">
      <c r="A845" s="137">
        <v>3</v>
      </c>
      <c r="B845" s="160" t="s">
        <v>1328</v>
      </c>
      <c r="C845" s="137">
        <v>2013</v>
      </c>
      <c r="D845" s="340">
        <v>2000</v>
      </c>
      <c r="E845"/>
      <c r="F845"/>
      <c r="G845"/>
      <c r="H845"/>
      <c r="I845"/>
      <c r="J845"/>
      <c r="K845"/>
      <c r="L845"/>
      <c r="M845"/>
      <c r="N845"/>
      <c r="O845"/>
      <c r="P845"/>
      <c r="Q845"/>
      <c r="R845"/>
      <c r="S845"/>
      <c r="T845"/>
      <c r="U845"/>
      <c r="V845"/>
      <c r="W845"/>
      <c r="X845"/>
      <c r="Y845"/>
      <c r="Z845"/>
      <c r="AA845"/>
      <c r="AB845"/>
      <c r="AC845"/>
      <c r="AD845"/>
      <c r="AE845"/>
      <c r="AF845"/>
      <c r="AG845"/>
      <c r="AH845"/>
      <c r="AI845"/>
      <c r="AJ845"/>
      <c r="AK845"/>
      <c r="AL845"/>
      <c r="AM845"/>
      <c r="AN845"/>
      <c r="AO845"/>
      <c r="AP845"/>
      <c r="AQ845"/>
      <c r="AR845"/>
      <c r="AS845"/>
      <c r="AT845"/>
      <c r="AU845"/>
      <c r="AV845"/>
      <c r="AW845"/>
      <c r="AX845"/>
      <c r="AY845"/>
      <c r="AZ845"/>
      <c r="BA845"/>
      <c r="BB845"/>
      <c r="BC845"/>
      <c r="BD845"/>
      <c r="BE845"/>
      <c r="BF845"/>
      <c r="BG845"/>
      <c r="BH845"/>
      <c r="BI845"/>
      <c r="BJ845"/>
      <c r="BK845"/>
      <c r="BL845"/>
      <c r="BM845"/>
      <c r="BN845"/>
      <c r="BO845"/>
      <c r="BP845"/>
      <c r="BQ845"/>
      <c r="BR845"/>
      <c r="BS845"/>
      <c r="BT845"/>
      <c r="BU845"/>
      <c r="BV845"/>
      <c r="BW845"/>
      <c r="BX845"/>
      <c r="BY845"/>
      <c r="BZ845"/>
      <c r="CA845"/>
      <c r="CB845"/>
      <c r="CC845"/>
      <c r="CD845"/>
      <c r="CE845"/>
      <c r="CF845"/>
      <c r="CG845"/>
      <c r="CH845"/>
      <c r="CI845"/>
      <c r="CJ845"/>
      <c r="CK845"/>
      <c r="CL845"/>
      <c r="CM845"/>
      <c r="CN845"/>
      <c r="CO845"/>
      <c r="CP845"/>
      <c r="CQ845"/>
      <c r="CR845"/>
      <c r="CS845"/>
      <c r="CT845"/>
      <c r="CU845"/>
      <c r="CV845"/>
      <c r="CW845"/>
      <c r="CX845"/>
      <c r="CY845"/>
      <c r="CZ845"/>
      <c r="DA845"/>
      <c r="DB845"/>
      <c r="DC845"/>
      <c r="DD845"/>
      <c r="DE845"/>
      <c r="DF845"/>
      <c r="DG845"/>
      <c r="DH845"/>
      <c r="DI845"/>
      <c r="DJ845"/>
      <c r="DK845"/>
      <c r="DL845"/>
      <c r="DM845"/>
      <c r="DN845"/>
      <c r="DO845"/>
      <c r="DP845"/>
      <c r="DQ845"/>
      <c r="DR845"/>
      <c r="DS845"/>
      <c r="DT845"/>
      <c r="DU845"/>
      <c r="DV845"/>
      <c r="DW845"/>
      <c r="DX845"/>
      <c r="DY845"/>
      <c r="DZ845"/>
      <c r="EA845"/>
      <c r="EB845"/>
      <c r="EC845"/>
      <c r="ED845"/>
      <c r="EE845"/>
      <c r="EF845"/>
      <c r="EG845"/>
      <c r="EH845"/>
      <c r="EI845"/>
      <c r="EJ845"/>
      <c r="EK845"/>
      <c r="EL845"/>
      <c r="EM845"/>
      <c r="EN845"/>
      <c r="EO845"/>
      <c r="EP845"/>
      <c r="EQ845"/>
      <c r="ER845"/>
      <c r="ES845"/>
      <c r="ET845"/>
      <c r="EU845"/>
      <c r="EV845"/>
      <c r="EW845"/>
      <c r="EX845"/>
      <c r="EY845"/>
      <c r="EZ845"/>
      <c r="FA845"/>
      <c r="FB845"/>
      <c r="FC845"/>
      <c r="FD845"/>
      <c r="FE845"/>
      <c r="FF845"/>
      <c r="FG845"/>
      <c r="FH845"/>
      <c r="FI845"/>
      <c r="FJ845"/>
      <c r="FK845"/>
      <c r="FL845"/>
      <c r="FM845"/>
      <c r="FN845"/>
      <c r="FO845"/>
      <c r="FP845"/>
      <c r="FQ845"/>
      <c r="FR845"/>
      <c r="FS845"/>
      <c r="FT845"/>
      <c r="FU845"/>
      <c r="FV845"/>
      <c r="FW845"/>
      <c r="FX845"/>
      <c r="FY845"/>
      <c r="FZ845"/>
      <c r="GA845"/>
      <c r="GB845"/>
      <c r="GC845"/>
      <c r="GD845"/>
      <c r="GE845"/>
      <c r="GF845"/>
      <c r="GG845"/>
      <c r="GH845"/>
      <c r="GI845"/>
      <c r="GJ845"/>
      <c r="GK845"/>
      <c r="GL845"/>
      <c r="GM845"/>
      <c r="GN845"/>
      <c r="GO845"/>
      <c r="GP845"/>
      <c r="GQ845"/>
      <c r="GR845"/>
      <c r="GS845"/>
      <c r="GT845"/>
      <c r="GU845"/>
      <c r="GV845"/>
      <c r="GW845"/>
      <c r="GX845"/>
      <c r="GY845"/>
      <c r="GZ845"/>
      <c r="HA845"/>
      <c r="HB845"/>
      <c r="HC845"/>
      <c r="HD845"/>
      <c r="HE845"/>
      <c r="HF845"/>
      <c r="HG845"/>
      <c r="HH845"/>
      <c r="HI845"/>
      <c r="HJ845"/>
      <c r="HK845"/>
      <c r="HL845"/>
      <c r="HM845"/>
      <c r="HN845"/>
      <c r="HO845"/>
      <c r="HP845"/>
      <c r="HQ845"/>
      <c r="HR845"/>
      <c r="HS845"/>
      <c r="HT845"/>
      <c r="HU845"/>
      <c r="HV845"/>
      <c r="HW845"/>
      <c r="HX845"/>
      <c r="HY845"/>
      <c r="HZ845"/>
      <c r="IA845"/>
      <c r="IB845"/>
      <c r="IC845"/>
      <c r="ID845"/>
      <c r="IE845"/>
      <c r="IF845"/>
      <c r="IG845"/>
      <c r="IH845"/>
      <c r="II845"/>
      <c r="IJ845"/>
      <c r="IK845"/>
      <c r="IL845"/>
      <c r="IM845"/>
      <c r="IN845"/>
      <c r="IO845"/>
      <c r="IP845"/>
      <c r="IQ845"/>
      <c r="IR845"/>
      <c r="IS845"/>
      <c r="IT845"/>
      <c r="IU845"/>
      <c r="IV845"/>
    </row>
    <row r="846" spans="1:256" ht="26.25" customHeight="1" x14ac:dyDescent="0.2">
      <c r="A846" s="137">
        <v>4</v>
      </c>
      <c r="B846" s="160" t="s">
        <v>1328</v>
      </c>
      <c r="C846" s="137">
        <v>2014</v>
      </c>
      <c r="D846" s="340">
        <v>3464</v>
      </c>
      <c r="E846"/>
      <c r="F846"/>
      <c r="G846"/>
      <c r="H846"/>
      <c r="I846"/>
      <c r="J846"/>
      <c r="K846"/>
      <c r="L846"/>
      <c r="M846"/>
      <c r="N846"/>
      <c r="O846"/>
      <c r="P846"/>
      <c r="Q846"/>
      <c r="R846"/>
      <c r="S846"/>
      <c r="T846"/>
      <c r="U846"/>
      <c r="V846"/>
      <c r="W846"/>
      <c r="X846"/>
      <c r="Y846"/>
      <c r="Z846"/>
      <c r="AA846"/>
      <c r="AB846"/>
      <c r="AC846"/>
      <c r="AD846"/>
      <c r="AE846"/>
      <c r="AF846"/>
      <c r="AG846"/>
      <c r="AH846"/>
      <c r="AI846"/>
      <c r="AJ846"/>
      <c r="AK846"/>
      <c r="AL846"/>
      <c r="AM846"/>
      <c r="AN846"/>
      <c r="AO846"/>
      <c r="AP846"/>
      <c r="AQ846"/>
      <c r="AR846"/>
      <c r="AS846"/>
      <c r="AT846"/>
      <c r="AU846"/>
      <c r="AV846"/>
      <c r="AW846"/>
      <c r="AX846"/>
      <c r="AY846"/>
      <c r="AZ846"/>
      <c r="BA846"/>
      <c r="BB846"/>
      <c r="BC846"/>
      <c r="BD846"/>
      <c r="BE846"/>
      <c r="BF846"/>
      <c r="BG846"/>
      <c r="BH846"/>
      <c r="BI846"/>
      <c r="BJ846"/>
      <c r="BK846"/>
      <c r="BL846"/>
      <c r="BM846"/>
      <c r="BN846"/>
      <c r="BO846"/>
      <c r="BP846"/>
      <c r="BQ846"/>
      <c r="BR846"/>
      <c r="BS846"/>
      <c r="BT846"/>
      <c r="BU846"/>
      <c r="BV846"/>
      <c r="BW846"/>
      <c r="BX846"/>
      <c r="BY846"/>
      <c r="BZ846"/>
      <c r="CA846"/>
      <c r="CB846"/>
      <c r="CC846"/>
      <c r="CD846"/>
      <c r="CE846"/>
      <c r="CF846"/>
      <c r="CG846"/>
      <c r="CH846"/>
      <c r="CI846"/>
      <c r="CJ846"/>
      <c r="CK846"/>
      <c r="CL846"/>
      <c r="CM846"/>
      <c r="CN846"/>
      <c r="CO846"/>
      <c r="CP846"/>
      <c r="CQ846"/>
      <c r="CR846"/>
      <c r="CS846"/>
      <c r="CT846"/>
      <c r="CU846"/>
      <c r="CV846"/>
      <c r="CW846"/>
      <c r="CX846"/>
      <c r="CY846"/>
      <c r="CZ846"/>
      <c r="DA846"/>
      <c r="DB846"/>
      <c r="DC846"/>
      <c r="DD846"/>
      <c r="DE846"/>
      <c r="DF846"/>
      <c r="DG846"/>
      <c r="DH846"/>
      <c r="DI846"/>
      <c r="DJ846"/>
      <c r="DK846"/>
      <c r="DL846"/>
      <c r="DM846"/>
      <c r="DN846"/>
      <c r="DO846"/>
      <c r="DP846"/>
      <c r="DQ846"/>
      <c r="DR846"/>
      <c r="DS846"/>
      <c r="DT846"/>
      <c r="DU846"/>
      <c r="DV846"/>
      <c r="DW846"/>
      <c r="DX846"/>
      <c r="DY846"/>
      <c r="DZ846"/>
      <c r="EA846"/>
      <c r="EB846"/>
      <c r="EC846"/>
      <c r="ED846"/>
      <c r="EE846"/>
      <c r="EF846"/>
      <c r="EG846"/>
      <c r="EH846"/>
      <c r="EI846"/>
      <c r="EJ846"/>
      <c r="EK846"/>
      <c r="EL846"/>
      <c r="EM846"/>
      <c r="EN846"/>
      <c r="EO846"/>
      <c r="EP846"/>
      <c r="EQ846"/>
      <c r="ER846"/>
      <c r="ES846"/>
      <c r="ET846"/>
      <c r="EU846"/>
      <c r="EV846"/>
      <c r="EW846"/>
      <c r="EX846"/>
      <c r="EY846"/>
      <c r="EZ846"/>
      <c r="FA846"/>
      <c r="FB846"/>
      <c r="FC846"/>
      <c r="FD846"/>
      <c r="FE846"/>
      <c r="FF846"/>
      <c r="FG846"/>
      <c r="FH846"/>
      <c r="FI846"/>
      <c r="FJ846"/>
      <c r="FK846"/>
      <c r="FL846"/>
      <c r="FM846"/>
      <c r="FN846"/>
      <c r="FO846"/>
      <c r="FP846"/>
      <c r="FQ846"/>
      <c r="FR846"/>
      <c r="FS846"/>
      <c r="FT846"/>
      <c r="FU846"/>
      <c r="FV846"/>
      <c r="FW846"/>
      <c r="FX846"/>
      <c r="FY846"/>
      <c r="FZ846"/>
      <c r="GA846"/>
      <c r="GB846"/>
      <c r="GC846"/>
      <c r="GD846"/>
      <c r="GE846"/>
      <c r="GF846"/>
      <c r="GG846"/>
      <c r="GH846"/>
      <c r="GI846"/>
      <c r="GJ846"/>
      <c r="GK846"/>
      <c r="GL846"/>
      <c r="GM846"/>
      <c r="GN846"/>
      <c r="GO846"/>
      <c r="GP846"/>
      <c r="GQ846"/>
      <c r="GR846"/>
      <c r="GS846"/>
      <c r="GT846"/>
      <c r="GU846"/>
      <c r="GV846"/>
      <c r="GW846"/>
      <c r="GX846"/>
      <c r="GY846"/>
      <c r="GZ846"/>
      <c r="HA846"/>
      <c r="HB846"/>
      <c r="HC846"/>
      <c r="HD846"/>
      <c r="HE846"/>
      <c r="HF846"/>
      <c r="HG846"/>
      <c r="HH846"/>
      <c r="HI846"/>
      <c r="HJ846"/>
      <c r="HK846"/>
      <c r="HL846"/>
      <c r="HM846"/>
      <c r="HN846"/>
      <c r="HO846"/>
      <c r="HP846"/>
      <c r="HQ846"/>
      <c r="HR846"/>
      <c r="HS846"/>
      <c r="HT846"/>
      <c r="HU846"/>
      <c r="HV846"/>
      <c r="HW846"/>
      <c r="HX846"/>
      <c r="HY846"/>
      <c r="HZ846"/>
      <c r="IA846"/>
      <c r="IB846"/>
      <c r="IC846"/>
      <c r="ID846"/>
      <c r="IE846"/>
      <c r="IF846"/>
      <c r="IG846"/>
      <c r="IH846"/>
      <c r="II846"/>
      <c r="IJ846"/>
      <c r="IK846"/>
      <c r="IL846"/>
      <c r="IM846"/>
      <c r="IN846"/>
      <c r="IO846"/>
      <c r="IP846"/>
      <c r="IQ846"/>
      <c r="IR846"/>
      <c r="IS846"/>
      <c r="IT846"/>
      <c r="IU846"/>
      <c r="IV846"/>
    </row>
    <row r="847" spans="1:256" ht="26.25" customHeight="1" x14ac:dyDescent="0.2">
      <c r="A847" s="137">
        <v>5</v>
      </c>
      <c r="B847" s="160" t="s">
        <v>1328</v>
      </c>
      <c r="C847" s="137">
        <v>2015</v>
      </c>
      <c r="D847" s="340">
        <v>2100</v>
      </c>
      <c r="E847"/>
      <c r="F847"/>
      <c r="G847"/>
      <c r="H847"/>
      <c r="I847"/>
      <c r="J847"/>
      <c r="K847"/>
      <c r="L847"/>
      <c r="M847"/>
      <c r="N847"/>
      <c r="O847"/>
      <c r="P847"/>
      <c r="Q847"/>
      <c r="R847"/>
      <c r="S847"/>
      <c r="T847"/>
      <c r="U847"/>
      <c r="V847"/>
      <c r="W847"/>
      <c r="X847"/>
      <c r="Y847"/>
      <c r="Z847"/>
      <c r="AA847"/>
      <c r="AB847"/>
      <c r="AC847"/>
      <c r="AD847"/>
      <c r="AE847"/>
      <c r="AF847"/>
      <c r="AG847"/>
      <c r="AH847"/>
      <c r="AI847"/>
      <c r="AJ847"/>
      <c r="AK847"/>
      <c r="AL847"/>
      <c r="AM847"/>
      <c r="AN847"/>
      <c r="AO847"/>
      <c r="AP847"/>
      <c r="AQ847"/>
      <c r="AR847"/>
      <c r="AS847"/>
      <c r="AT847"/>
      <c r="AU847"/>
      <c r="AV847"/>
      <c r="AW847"/>
      <c r="AX847"/>
      <c r="AY847"/>
      <c r="AZ847"/>
      <c r="BA847"/>
      <c r="BB847"/>
      <c r="BC847"/>
      <c r="BD847"/>
      <c r="BE847"/>
      <c r="BF847"/>
      <c r="BG847"/>
      <c r="BH847"/>
      <c r="BI847"/>
      <c r="BJ847"/>
      <c r="BK847"/>
      <c r="BL847"/>
      <c r="BM847"/>
      <c r="BN847"/>
      <c r="BO847"/>
      <c r="BP847"/>
      <c r="BQ847"/>
      <c r="BR847"/>
      <c r="BS847"/>
      <c r="BT847"/>
      <c r="BU847"/>
      <c r="BV847"/>
      <c r="BW847"/>
      <c r="BX847"/>
      <c r="BY847"/>
      <c r="BZ847"/>
      <c r="CA847"/>
      <c r="CB847"/>
      <c r="CC847"/>
      <c r="CD847"/>
      <c r="CE847"/>
      <c r="CF847"/>
      <c r="CG847"/>
      <c r="CH847"/>
      <c r="CI847"/>
      <c r="CJ847"/>
      <c r="CK847"/>
      <c r="CL847"/>
      <c r="CM847"/>
      <c r="CN847"/>
      <c r="CO847"/>
      <c r="CP847"/>
      <c r="CQ847"/>
      <c r="CR847"/>
      <c r="CS847"/>
      <c r="CT847"/>
      <c r="CU847"/>
      <c r="CV847"/>
      <c r="CW847"/>
      <c r="CX847"/>
      <c r="CY847"/>
      <c r="CZ847"/>
      <c r="DA847"/>
      <c r="DB847"/>
      <c r="DC847"/>
      <c r="DD847"/>
      <c r="DE847"/>
      <c r="DF847"/>
      <c r="DG847"/>
      <c r="DH847"/>
      <c r="DI847"/>
      <c r="DJ847"/>
      <c r="DK847"/>
      <c r="DL847"/>
      <c r="DM847"/>
      <c r="DN847"/>
      <c r="DO847"/>
      <c r="DP847"/>
      <c r="DQ847"/>
      <c r="DR847"/>
      <c r="DS847"/>
      <c r="DT847"/>
      <c r="DU847"/>
      <c r="DV847"/>
      <c r="DW847"/>
      <c r="DX847"/>
      <c r="DY847"/>
      <c r="DZ847"/>
      <c r="EA847"/>
      <c r="EB847"/>
      <c r="EC847"/>
      <c r="ED847"/>
      <c r="EE847"/>
      <c r="EF847"/>
      <c r="EG847"/>
      <c r="EH847"/>
      <c r="EI847"/>
      <c r="EJ847"/>
      <c r="EK847"/>
      <c r="EL847"/>
      <c r="EM847"/>
      <c r="EN847"/>
      <c r="EO847"/>
      <c r="EP847"/>
      <c r="EQ847"/>
      <c r="ER847"/>
      <c r="ES847"/>
      <c r="ET847"/>
      <c r="EU847"/>
      <c r="EV847"/>
      <c r="EW847"/>
      <c r="EX847"/>
      <c r="EY847"/>
      <c r="EZ847"/>
      <c r="FA847"/>
      <c r="FB847"/>
      <c r="FC847"/>
      <c r="FD847"/>
      <c r="FE847"/>
      <c r="FF847"/>
      <c r="FG847"/>
      <c r="FH847"/>
      <c r="FI847"/>
      <c r="FJ847"/>
      <c r="FK847"/>
      <c r="FL847"/>
      <c r="FM847"/>
      <c r="FN847"/>
      <c r="FO847"/>
      <c r="FP847"/>
      <c r="FQ847"/>
      <c r="FR847"/>
      <c r="FS847"/>
      <c r="FT847"/>
      <c r="FU847"/>
      <c r="FV847"/>
      <c r="FW847"/>
      <c r="FX847"/>
      <c r="FY847"/>
      <c r="FZ847"/>
      <c r="GA847"/>
      <c r="GB847"/>
      <c r="GC847"/>
      <c r="GD847"/>
      <c r="GE847"/>
      <c r="GF847"/>
      <c r="GG847"/>
      <c r="GH847"/>
      <c r="GI847"/>
      <c r="GJ847"/>
      <c r="GK847"/>
      <c r="GL847"/>
      <c r="GM847"/>
      <c r="GN847"/>
      <c r="GO847"/>
      <c r="GP847"/>
      <c r="GQ847"/>
      <c r="GR847"/>
      <c r="GS847"/>
      <c r="GT847"/>
      <c r="GU847"/>
      <c r="GV847"/>
      <c r="GW847"/>
      <c r="GX847"/>
      <c r="GY847"/>
      <c r="GZ847"/>
      <c r="HA847"/>
      <c r="HB847"/>
      <c r="HC847"/>
      <c r="HD847"/>
      <c r="HE847"/>
      <c r="HF847"/>
      <c r="HG847"/>
      <c r="HH847"/>
      <c r="HI847"/>
      <c r="HJ847"/>
      <c r="HK847"/>
      <c r="HL847"/>
      <c r="HM847"/>
      <c r="HN847"/>
      <c r="HO847"/>
      <c r="HP847"/>
      <c r="HQ847"/>
      <c r="HR847"/>
      <c r="HS847"/>
      <c r="HT847"/>
      <c r="HU847"/>
      <c r="HV847"/>
      <c r="HW847"/>
      <c r="HX847"/>
      <c r="HY847"/>
      <c r="HZ847"/>
      <c r="IA847"/>
      <c r="IB847"/>
      <c r="IC847"/>
      <c r="ID847"/>
      <c r="IE847"/>
      <c r="IF847"/>
      <c r="IG847"/>
      <c r="IH847"/>
      <c r="II847"/>
      <c r="IJ847"/>
      <c r="IK847"/>
      <c r="IL847"/>
      <c r="IM847"/>
      <c r="IN847"/>
      <c r="IO847"/>
      <c r="IP847"/>
      <c r="IQ847"/>
      <c r="IR847"/>
      <c r="IS847"/>
      <c r="IT847"/>
      <c r="IU847"/>
      <c r="IV847"/>
    </row>
    <row r="848" spans="1:256" ht="26.25" customHeight="1" x14ac:dyDescent="0.2">
      <c r="A848" s="137">
        <v>6</v>
      </c>
      <c r="B848" s="160" t="s">
        <v>1519</v>
      </c>
      <c r="C848" s="137">
        <v>2015</v>
      </c>
      <c r="D848" s="351">
        <f>2*2100</f>
        <v>4200</v>
      </c>
      <c r="E848"/>
      <c r="F848"/>
      <c r="G848"/>
      <c r="H848"/>
      <c r="I848"/>
      <c r="J848"/>
      <c r="K848"/>
      <c r="L848"/>
      <c r="M848"/>
      <c r="N848"/>
      <c r="O848"/>
      <c r="P848"/>
      <c r="Q848"/>
      <c r="R848"/>
      <c r="S848"/>
      <c r="T848"/>
      <c r="U848"/>
      <c r="V848"/>
      <c r="W848"/>
      <c r="X848"/>
      <c r="Y848"/>
      <c r="Z848"/>
      <c r="AA848"/>
      <c r="AB848"/>
      <c r="AC848"/>
      <c r="AD848"/>
      <c r="AE848"/>
      <c r="AF848"/>
      <c r="AG848"/>
      <c r="AH848"/>
      <c r="AI848"/>
      <c r="AJ848"/>
      <c r="AK848"/>
      <c r="AL848"/>
      <c r="AM848"/>
      <c r="AN848"/>
      <c r="AO848"/>
      <c r="AP848"/>
      <c r="AQ848"/>
      <c r="AR848"/>
      <c r="AS848"/>
      <c r="AT848"/>
      <c r="AU848"/>
      <c r="AV848"/>
      <c r="AW848"/>
      <c r="AX848"/>
      <c r="AY848"/>
      <c r="AZ848"/>
      <c r="BA848"/>
      <c r="BB848"/>
      <c r="BC848"/>
      <c r="BD848"/>
      <c r="BE848"/>
      <c r="BF848"/>
      <c r="BG848"/>
      <c r="BH848"/>
      <c r="BI848"/>
      <c r="BJ848"/>
      <c r="BK848"/>
      <c r="BL848"/>
      <c r="BM848"/>
      <c r="BN848"/>
      <c r="BO848"/>
      <c r="BP848"/>
      <c r="BQ848"/>
      <c r="BR848"/>
      <c r="BS848"/>
      <c r="BT848"/>
      <c r="BU848"/>
      <c r="BV848"/>
      <c r="BW848"/>
      <c r="BX848"/>
      <c r="BY848"/>
      <c r="BZ848"/>
      <c r="CA848"/>
      <c r="CB848"/>
      <c r="CC848"/>
      <c r="CD848"/>
      <c r="CE848"/>
      <c r="CF848"/>
      <c r="CG848"/>
      <c r="CH848"/>
      <c r="CI848"/>
      <c r="CJ848"/>
      <c r="CK848"/>
      <c r="CL848"/>
      <c r="CM848"/>
      <c r="CN848"/>
      <c r="CO848"/>
      <c r="CP848"/>
      <c r="CQ848"/>
      <c r="CR848"/>
      <c r="CS848"/>
      <c r="CT848"/>
      <c r="CU848"/>
      <c r="CV848"/>
      <c r="CW848"/>
      <c r="CX848"/>
      <c r="CY848"/>
      <c r="CZ848"/>
      <c r="DA848"/>
      <c r="DB848"/>
      <c r="DC848"/>
      <c r="DD848"/>
      <c r="DE848"/>
      <c r="DF848"/>
      <c r="DG848"/>
      <c r="DH848"/>
      <c r="DI848"/>
      <c r="DJ848"/>
      <c r="DK848"/>
      <c r="DL848"/>
      <c r="DM848"/>
      <c r="DN848"/>
      <c r="DO848"/>
      <c r="DP848"/>
      <c r="DQ848"/>
      <c r="DR848"/>
      <c r="DS848"/>
      <c r="DT848"/>
      <c r="DU848"/>
      <c r="DV848"/>
      <c r="DW848"/>
      <c r="DX848"/>
      <c r="DY848"/>
      <c r="DZ848"/>
      <c r="EA848"/>
      <c r="EB848"/>
      <c r="EC848"/>
      <c r="ED848"/>
      <c r="EE848"/>
      <c r="EF848"/>
      <c r="EG848"/>
      <c r="EH848"/>
      <c r="EI848"/>
      <c r="EJ848"/>
      <c r="EK848"/>
      <c r="EL848"/>
      <c r="EM848"/>
      <c r="EN848"/>
      <c r="EO848"/>
      <c r="EP848"/>
      <c r="EQ848"/>
      <c r="ER848"/>
      <c r="ES848"/>
      <c r="ET848"/>
      <c r="EU848"/>
      <c r="EV848"/>
      <c r="EW848"/>
      <c r="EX848"/>
      <c r="EY848"/>
      <c r="EZ848"/>
      <c r="FA848"/>
      <c r="FB848"/>
      <c r="FC848"/>
      <c r="FD848"/>
      <c r="FE848"/>
      <c r="FF848"/>
      <c r="FG848"/>
      <c r="FH848"/>
      <c r="FI848"/>
      <c r="FJ848"/>
      <c r="FK848"/>
      <c r="FL848"/>
      <c r="FM848"/>
      <c r="FN848"/>
      <c r="FO848"/>
      <c r="FP848"/>
      <c r="FQ848"/>
      <c r="FR848"/>
      <c r="FS848"/>
      <c r="FT848"/>
      <c r="FU848"/>
      <c r="FV848"/>
      <c r="FW848"/>
      <c r="FX848"/>
      <c r="FY848"/>
      <c r="FZ848"/>
      <c r="GA848"/>
      <c r="GB848"/>
      <c r="GC848"/>
      <c r="GD848"/>
      <c r="GE848"/>
      <c r="GF848"/>
      <c r="GG848"/>
      <c r="GH848"/>
      <c r="GI848"/>
      <c r="GJ848"/>
      <c r="GK848"/>
      <c r="GL848"/>
      <c r="GM848"/>
      <c r="GN848"/>
      <c r="GO848"/>
      <c r="GP848"/>
      <c r="GQ848"/>
      <c r="GR848"/>
      <c r="GS848"/>
      <c r="GT848"/>
      <c r="GU848"/>
      <c r="GV848"/>
      <c r="GW848"/>
      <c r="GX848"/>
      <c r="GY848"/>
      <c r="GZ848"/>
      <c r="HA848"/>
      <c r="HB848"/>
      <c r="HC848"/>
      <c r="HD848"/>
      <c r="HE848"/>
      <c r="HF848"/>
      <c r="HG848"/>
      <c r="HH848"/>
      <c r="HI848"/>
      <c r="HJ848"/>
      <c r="HK848"/>
      <c r="HL848"/>
      <c r="HM848"/>
      <c r="HN848"/>
      <c r="HO848"/>
      <c r="HP848"/>
      <c r="HQ848"/>
      <c r="HR848"/>
      <c r="HS848"/>
      <c r="HT848"/>
      <c r="HU848"/>
      <c r="HV848"/>
      <c r="HW848"/>
      <c r="HX848"/>
      <c r="HY848"/>
      <c r="HZ848"/>
      <c r="IA848"/>
      <c r="IB848"/>
      <c r="IC848"/>
      <c r="ID848"/>
      <c r="IE848"/>
      <c r="IF848"/>
      <c r="IG848"/>
      <c r="IH848"/>
      <c r="II848"/>
      <c r="IJ848"/>
      <c r="IK848"/>
      <c r="IL848"/>
      <c r="IM848"/>
      <c r="IN848"/>
      <c r="IO848"/>
      <c r="IP848"/>
      <c r="IQ848"/>
      <c r="IR848"/>
      <c r="IS848"/>
      <c r="IT848"/>
      <c r="IU848"/>
      <c r="IV848"/>
    </row>
    <row r="849" spans="1:256" ht="26.25" customHeight="1" x14ac:dyDescent="0.2">
      <c r="A849" s="159">
        <v>7</v>
      </c>
      <c r="B849" s="140" t="s">
        <v>1386</v>
      </c>
      <c r="C849" s="137">
        <v>2016</v>
      </c>
      <c r="D849" s="340">
        <v>1750</v>
      </c>
      <c r="E849"/>
      <c r="F849"/>
      <c r="G849"/>
      <c r="H849"/>
      <c r="I849"/>
      <c r="J849"/>
      <c r="K849"/>
      <c r="L849"/>
      <c r="M849"/>
      <c r="N849"/>
      <c r="O849"/>
      <c r="P849"/>
      <c r="Q849"/>
      <c r="R849"/>
      <c r="S849"/>
      <c r="T849"/>
      <c r="U849"/>
      <c r="V849"/>
      <c r="W849"/>
      <c r="X849"/>
      <c r="Y849"/>
      <c r="Z849"/>
      <c r="AA849"/>
      <c r="AB849"/>
      <c r="AC849"/>
      <c r="AD849"/>
      <c r="AE849"/>
      <c r="AF849"/>
      <c r="AG849"/>
      <c r="AH849"/>
      <c r="AI849"/>
      <c r="AJ849"/>
      <c r="AK849"/>
      <c r="AL849"/>
      <c r="AM849"/>
      <c r="AN849"/>
      <c r="AO849"/>
      <c r="AP849"/>
      <c r="AQ849"/>
      <c r="AR849"/>
      <c r="AS849"/>
      <c r="AT849"/>
      <c r="AU849"/>
      <c r="AV849"/>
      <c r="AW849"/>
      <c r="AX849"/>
      <c r="AY849"/>
      <c r="AZ849"/>
      <c r="BA849"/>
      <c r="BB849"/>
      <c r="BC849"/>
      <c r="BD849"/>
      <c r="BE849"/>
      <c r="BF849"/>
      <c r="BG849"/>
      <c r="BH849"/>
      <c r="BI849"/>
      <c r="BJ849"/>
      <c r="BK849"/>
      <c r="BL849"/>
      <c r="BM849"/>
      <c r="BN849"/>
      <c r="BO849"/>
      <c r="BP849"/>
      <c r="BQ849"/>
      <c r="BR849"/>
      <c r="BS849"/>
      <c r="BT849"/>
      <c r="BU849"/>
      <c r="BV849"/>
      <c r="BW849"/>
      <c r="BX849"/>
      <c r="BY849"/>
      <c r="BZ849"/>
      <c r="CA849"/>
      <c r="CB849"/>
      <c r="CC849"/>
      <c r="CD849"/>
      <c r="CE849"/>
      <c r="CF849"/>
      <c r="CG849"/>
      <c r="CH849"/>
      <c r="CI849"/>
      <c r="CJ849"/>
      <c r="CK849"/>
      <c r="CL849"/>
      <c r="CM849"/>
      <c r="CN849"/>
      <c r="CO849"/>
      <c r="CP849"/>
      <c r="CQ849"/>
      <c r="CR849"/>
      <c r="CS849"/>
      <c r="CT849"/>
      <c r="CU849"/>
      <c r="CV849"/>
      <c r="CW849"/>
      <c r="CX849"/>
      <c r="CY849"/>
      <c r="CZ849"/>
      <c r="DA849"/>
      <c r="DB849"/>
      <c r="DC849"/>
      <c r="DD849"/>
      <c r="DE849"/>
      <c r="DF849"/>
      <c r="DG849"/>
      <c r="DH849"/>
      <c r="DI849"/>
      <c r="DJ849"/>
      <c r="DK849"/>
      <c r="DL849"/>
      <c r="DM849"/>
      <c r="DN849"/>
      <c r="DO849"/>
      <c r="DP849"/>
      <c r="DQ849"/>
      <c r="DR849"/>
      <c r="DS849"/>
      <c r="DT849"/>
      <c r="DU849"/>
      <c r="DV849"/>
      <c r="DW849"/>
      <c r="DX849"/>
      <c r="DY849"/>
      <c r="DZ849"/>
      <c r="EA849"/>
      <c r="EB849"/>
      <c r="EC849"/>
      <c r="ED849"/>
      <c r="EE849"/>
      <c r="EF849"/>
      <c r="EG849"/>
      <c r="EH849"/>
      <c r="EI849"/>
      <c r="EJ849"/>
      <c r="EK849"/>
      <c r="EL849"/>
      <c r="EM849"/>
      <c r="EN849"/>
      <c r="EO849"/>
      <c r="EP849"/>
      <c r="EQ849"/>
      <c r="ER849"/>
      <c r="ES849"/>
      <c r="ET849"/>
      <c r="EU849"/>
      <c r="EV849"/>
      <c r="EW849"/>
      <c r="EX849"/>
      <c r="EY849"/>
      <c r="EZ849"/>
      <c r="FA849"/>
      <c r="FB849"/>
      <c r="FC849"/>
      <c r="FD849"/>
      <c r="FE849"/>
      <c r="FF849"/>
      <c r="FG849"/>
      <c r="FH849"/>
      <c r="FI849"/>
      <c r="FJ849"/>
      <c r="FK849"/>
      <c r="FL849"/>
      <c r="FM849"/>
      <c r="FN849"/>
      <c r="FO849"/>
      <c r="FP849"/>
      <c r="FQ849"/>
      <c r="FR849"/>
      <c r="FS849"/>
      <c r="FT849"/>
      <c r="FU849"/>
      <c r="FV849"/>
      <c r="FW849"/>
      <c r="FX849"/>
      <c r="FY849"/>
      <c r="FZ849"/>
      <c r="GA849"/>
      <c r="GB849"/>
      <c r="GC849"/>
      <c r="GD849"/>
      <c r="GE849"/>
      <c r="GF849"/>
      <c r="GG849"/>
      <c r="GH849"/>
      <c r="GI849"/>
      <c r="GJ849"/>
      <c r="GK849"/>
      <c r="GL849"/>
      <c r="GM849"/>
      <c r="GN849"/>
      <c r="GO849"/>
      <c r="GP849"/>
      <c r="GQ849"/>
      <c r="GR849"/>
      <c r="GS849"/>
      <c r="GT849"/>
      <c r="GU849"/>
      <c r="GV849"/>
      <c r="GW849"/>
      <c r="GX849"/>
      <c r="GY849"/>
      <c r="GZ849"/>
      <c r="HA849"/>
      <c r="HB849"/>
      <c r="HC849"/>
      <c r="HD849"/>
      <c r="HE849"/>
      <c r="HF849"/>
      <c r="HG849"/>
      <c r="HH849"/>
      <c r="HI849"/>
      <c r="HJ849"/>
      <c r="HK849"/>
      <c r="HL849"/>
      <c r="HM849"/>
      <c r="HN849"/>
      <c r="HO849"/>
      <c r="HP849"/>
      <c r="HQ849"/>
      <c r="HR849"/>
      <c r="HS849"/>
      <c r="HT849"/>
      <c r="HU849"/>
      <c r="HV849"/>
      <c r="HW849"/>
      <c r="HX849"/>
      <c r="HY849"/>
      <c r="HZ849"/>
      <c r="IA849"/>
      <c r="IB849"/>
      <c r="IC849"/>
      <c r="ID849"/>
      <c r="IE849"/>
      <c r="IF849"/>
      <c r="IG849"/>
      <c r="IH849"/>
      <c r="II849"/>
      <c r="IJ849"/>
      <c r="IK849"/>
      <c r="IL849"/>
      <c r="IM849"/>
      <c r="IN849"/>
      <c r="IO849"/>
      <c r="IP849"/>
      <c r="IQ849"/>
      <c r="IR849"/>
      <c r="IS849"/>
      <c r="IT849"/>
      <c r="IU849"/>
      <c r="IV849"/>
    </row>
    <row r="850" spans="1:256" ht="26.25" customHeight="1" x14ac:dyDescent="0.2">
      <c r="A850" s="137">
        <v>8</v>
      </c>
      <c r="B850" s="140" t="s">
        <v>1386</v>
      </c>
      <c r="C850" s="137">
        <v>2016</v>
      </c>
      <c r="D850" s="340">
        <v>2000</v>
      </c>
      <c r="E850"/>
      <c r="F850"/>
      <c r="G850"/>
      <c r="H850"/>
      <c r="I850"/>
      <c r="J850"/>
      <c r="K850"/>
      <c r="L850"/>
      <c r="M850"/>
      <c r="N850"/>
      <c r="O850"/>
      <c r="P850"/>
      <c r="Q850"/>
      <c r="R850"/>
      <c r="S850"/>
      <c r="T850"/>
      <c r="U850"/>
      <c r="V850"/>
      <c r="W850"/>
      <c r="X850"/>
      <c r="Y850"/>
      <c r="Z850"/>
      <c r="AA850"/>
      <c r="AB850"/>
      <c r="AC850"/>
      <c r="AD850"/>
      <c r="AE850"/>
      <c r="AF850"/>
      <c r="AG850"/>
      <c r="AH850"/>
      <c r="AI850"/>
      <c r="AJ850"/>
      <c r="AK850"/>
      <c r="AL850"/>
      <c r="AM850"/>
      <c r="AN850"/>
      <c r="AO850"/>
      <c r="AP850"/>
      <c r="AQ850"/>
      <c r="AR850"/>
      <c r="AS850"/>
      <c r="AT850"/>
      <c r="AU850"/>
      <c r="AV850"/>
      <c r="AW850"/>
      <c r="AX850"/>
      <c r="AY850"/>
      <c r="AZ850"/>
      <c r="BA850"/>
      <c r="BB850"/>
      <c r="BC850"/>
      <c r="BD850"/>
      <c r="BE850"/>
      <c r="BF850"/>
      <c r="BG850"/>
      <c r="BH850"/>
      <c r="BI850"/>
      <c r="BJ850"/>
      <c r="BK850"/>
      <c r="BL850"/>
      <c r="BM850"/>
      <c r="BN850"/>
      <c r="BO850"/>
      <c r="BP850"/>
      <c r="BQ850"/>
      <c r="BR850"/>
      <c r="BS850"/>
      <c r="BT850"/>
      <c r="BU850"/>
      <c r="BV850"/>
      <c r="BW850"/>
      <c r="BX850"/>
      <c r="BY850"/>
      <c r="BZ850"/>
      <c r="CA850"/>
      <c r="CB850"/>
      <c r="CC850"/>
      <c r="CD850"/>
      <c r="CE850"/>
      <c r="CF850"/>
      <c r="CG850"/>
      <c r="CH850"/>
      <c r="CI850"/>
      <c r="CJ850"/>
      <c r="CK850"/>
      <c r="CL850"/>
      <c r="CM850"/>
      <c r="CN850"/>
      <c r="CO850"/>
      <c r="CP850"/>
      <c r="CQ850"/>
      <c r="CR850"/>
      <c r="CS850"/>
      <c r="CT850"/>
      <c r="CU850"/>
      <c r="CV850"/>
      <c r="CW850"/>
      <c r="CX850"/>
      <c r="CY850"/>
      <c r="CZ850"/>
      <c r="DA850"/>
      <c r="DB850"/>
      <c r="DC850"/>
      <c r="DD850"/>
      <c r="DE850"/>
      <c r="DF850"/>
      <c r="DG850"/>
      <c r="DH850"/>
      <c r="DI850"/>
      <c r="DJ850"/>
      <c r="DK850"/>
      <c r="DL850"/>
      <c r="DM850"/>
      <c r="DN850"/>
      <c r="DO850"/>
      <c r="DP850"/>
      <c r="DQ850"/>
      <c r="DR850"/>
      <c r="DS850"/>
      <c r="DT850"/>
      <c r="DU850"/>
      <c r="DV850"/>
      <c r="DW850"/>
      <c r="DX850"/>
      <c r="DY850"/>
      <c r="DZ850"/>
      <c r="EA850"/>
      <c r="EB850"/>
      <c r="EC850"/>
      <c r="ED850"/>
      <c r="EE850"/>
      <c r="EF850"/>
      <c r="EG850"/>
      <c r="EH850"/>
      <c r="EI850"/>
      <c r="EJ850"/>
      <c r="EK850"/>
      <c r="EL850"/>
      <c r="EM850"/>
      <c r="EN850"/>
      <c r="EO850"/>
      <c r="EP850"/>
      <c r="EQ850"/>
      <c r="ER850"/>
      <c r="ES850"/>
      <c r="ET850"/>
      <c r="EU850"/>
      <c r="EV850"/>
      <c r="EW850"/>
      <c r="EX850"/>
      <c r="EY850"/>
      <c r="EZ850"/>
      <c r="FA850"/>
      <c r="FB850"/>
      <c r="FC850"/>
      <c r="FD850"/>
      <c r="FE850"/>
      <c r="FF850"/>
      <c r="FG850"/>
      <c r="FH850"/>
      <c r="FI850"/>
      <c r="FJ850"/>
      <c r="FK850"/>
      <c r="FL850"/>
      <c r="FM850"/>
      <c r="FN850"/>
      <c r="FO850"/>
      <c r="FP850"/>
      <c r="FQ850"/>
      <c r="FR850"/>
      <c r="FS850"/>
      <c r="FT850"/>
      <c r="FU850"/>
      <c r="FV850"/>
      <c r="FW850"/>
      <c r="FX850"/>
      <c r="FY850"/>
      <c r="FZ850"/>
      <c r="GA850"/>
      <c r="GB850"/>
      <c r="GC850"/>
      <c r="GD850"/>
      <c r="GE850"/>
      <c r="GF850"/>
      <c r="GG850"/>
      <c r="GH850"/>
      <c r="GI850"/>
      <c r="GJ850"/>
      <c r="GK850"/>
      <c r="GL850"/>
      <c r="GM850"/>
      <c r="GN850"/>
      <c r="GO850"/>
      <c r="GP850"/>
      <c r="GQ850"/>
      <c r="GR850"/>
      <c r="GS850"/>
      <c r="GT850"/>
      <c r="GU850"/>
      <c r="GV850"/>
      <c r="GW850"/>
      <c r="GX850"/>
      <c r="GY850"/>
      <c r="GZ850"/>
      <c r="HA850"/>
      <c r="HB850"/>
      <c r="HC850"/>
      <c r="HD850"/>
      <c r="HE850"/>
      <c r="HF850"/>
      <c r="HG850"/>
      <c r="HH850"/>
      <c r="HI850"/>
      <c r="HJ850"/>
      <c r="HK850"/>
      <c r="HL850"/>
      <c r="HM850"/>
      <c r="HN850"/>
      <c r="HO850"/>
      <c r="HP850"/>
      <c r="HQ850"/>
      <c r="HR850"/>
      <c r="HS850"/>
      <c r="HT850"/>
      <c r="HU850"/>
      <c r="HV850"/>
      <c r="HW850"/>
      <c r="HX850"/>
      <c r="HY850"/>
      <c r="HZ850"/>
      <c r="IA850"/>
      <c r="IB850"/>
      <c r="IC850"/>
      <c r="ID850"/>
      <c r="IE850"/>
      <c r="IF850"/>
      <c r="IG850"/>
      <c r="IH850"/>
      <c r="II850"/>
      <c r="IJ850"/>
      <c r="IK850"/>
      <c r="IL850"/>
      <c r="IM850"/>
      <c r="IN850"/>
      <c r="IO850"/>
      <c r="IP850"/>
      <c r="IQ850"/>
      <c r="IR850"/>
      <c r="IS850"/>
      <c r="IT850"/>
      <c r="IU850"/>
      <c r="IV850"/>
    </row>
    <row r="851" spans="1:256" ht="26.25" customHeight="1" x14ac:dyDescent="0.2">
      <c r="A851" s="137">
        <v>9</v>
      </c>
      <c r="B851" s="140" t="s">
        <v>1386</v>
      </c>
      <c r="C851" s="137">
        <v>2016</v>
      </c>
      <c r="D851" s="340">
        <v>1390</v>
      </c>
      <c r="E851" s="152"/>
      <c r="F851" s="152"/>
      <c r="G851"/>
      <c r="H851"/>
      <c r="I851"/>
      <c r="J851"/>
      <c r="K851"/>
      <c r="L851"/>
      <c r="M851"/>
      <c r="N851"/>
      <c r="O851"/>
      <c r="P851"/>
      <c r="Q851"/>
      <c r="R851"/>
      <c r="S851"/>
      <c r="T851"/>
      <c r="U851"/>
      <c r="V851"/>
      <c r="W851"/>
      <c r="X851"/>
      <c r="Y851"/>
      <c r="Z851"/>
      <c r="AA851"/>
      <c r="AB851"/>
      <c r="AC851"/>
      <c r="AD851"/>
      <c r="AE851"/>
      <c r="AF851"/>
      <c r="AG851"/>
      <c r="AH851"/>
      <c r="AI851"/>
      <c r="AJ851"/>
      <c r="AK851"/>
      <c r="AL851"/>
      <c r="AM851"/>
      <c r="AN851"/>
      <c r="AO851"/>
      <c r="AP851"/>
      <c r="AQ851"/>
      <c r="AR851"/>
      <c r="AS851"/>
      <c r="AT851"/>
      <c r="AU851"/>
      <c r="AV851"/>
      <c r="AW851"/>
      <c r="AX851"/>
      <c r="AY851"/>
      <c r="AZ851"/>
      <c r="BA851"/>
      <c r="BB851"/>
      <c r="BC851"/>
      <c r="BD851"/>
      <c r="BE851"/>
      <c r="BF851"/>
      <c r="BG851"/>
      <c r="BH851"/>
      <c r="BI851"/>
      <c r="BJ851"/>
      <c r="BK851"/>
      <c r="BL851"/>
      <c r="BM851"/>
      <c r="BN851"/>
      <c r="BO851"/>
      <c r="BP851"/>
      <c r="BQ851"/>
      <c r="BR851"/>
      <c r="BS851"/>
      <c r="BT851"/>
      <c r="BU851"/>
      <c r="BV851"/>
      <c r="BW851"/>
      <c r="BX851"/>
      <c r="BY851"/>
      <c r="BZ851"/>
      <c r="CA851"/>
      <c r="CB851"/>
      <c r="CC851"/>
      <c r="CD851"/>
      <c r="CE851"/>
      <c r="CF851"/>
      <c r="CG851"/>
      <c r="CH851"/>
      <c r="CI851"/>
      <c r="CJ851"/>
      <c r="CK851"/>
      <c r="CL851"/>
      <c r="CM851"/>
      <c r="CN851"/>
      <c r="CO851"/>
      <c r="CP851"/>
      <c r="CQ851"/>
      <c r="CR851"/>
      <c r="CS851"/>
      <c r="CT851"/>
      <c r="CU851"/>
      <c r="CV851"/>
      <c r="CW851"/>
      <c r="CX851"/>
      <c r="CY851"/>
      <c r="CZ851"/>
      <c r="DA851"/>
      <c r="DB851"/>
      <c r="DC851"/>
      <c r="DD851"/>
      <c r="DE851"/>
      <c r="DF851"/>
      <c r="DG851"/>
      <c r="DH851"/>
      <c r="DI851"/>
      <c r="DJ851"/>
      <c r="DK851"/>
      <c r="DL851"/>
      <c r="DM851"/>
      <c r="DN851"/>
      <c r="DO851"/>
      <c r="DP851"/>
      <c r="DQ851"/>
      <c r="DR851"/>
      <c r="DS851"/>
      <c r="DT851"/>
      <c r="DU851"/>
      <c r="DV851"/>
      <c r="DW851"/>
      <c r="DX851"/>
      <c r="DY851"/>
      <c r="DZ851"/>
      <c r="EA851"/>
      <c r="EB851"/>
      <c r="EC851"/>
      <c r="ED851"/>
      <c r="EE851"/>
      <c r="EF851"/>
      <c r="EG851"/>
      <c r="EH851"/>
      <c r="EI851"/>
      <c r="EJ851"/>
      <c r="EK851"/>
      <c r="EL851"/>
      <c r="EM851"/>
      <c r="EN851"/>
      <c r="EO851"/>
      <c r="EP851"/>
      <c r="EQ851"/>
      <c r="ER851"/>
      <c r="ES851"/>
      <c r="ET851"/>
      <c r="EU851"/>
      <c r="EV851"/>
      <c r="EW851"/>
      <c r="EX851"/>
      <c r="EY851"/>
      <c r="EZ851"/>
      <c r="FA851"/>
      <c r="FB851"/>
      <c r="FC851"/>
      <c r="FD851"/>
      <c r="FE851"/>
      <c r="FF851"/>
      <c r="FG851"/>
      <c r="FH851"/>
      <c r="FI851"/>
      <c r="FJ851"/>
      <c r="FK851"/>
      <c r="FL851"/>
      <c r="FM851"/>
      <c r="FN851"/>
      <c r="FO851"/>
      <c r="FP851"/>
      <c r="FQ851"/>
      <c r="FR851"/>
      <c r="FS851"/>
      <c r="FT851"/>
      <c r="FU851"/>
      <c r="FV851"/>
      <c r="FW851"/>
      <c r="FX851"/>
      <c r="FY851"/>
      <c r="FZ851"/>
      <c r="GA851"/>
      <c r="GB851"/>
      <c r="GC851"/>
      <c r="GD851"/>
      <c r="GE851"/>
      <c r="GF851"/>
      <c r="GG851"/>
      <c r="GH851"/>
      <c r="GI851"/>
      <c r="GJ851"/>
      <c r="GK851"/>
      <c r="GL851"/>
      <c r="GM851"/>
      <c r="GN851"/>
      <c r="GO851"/>
      <c r="GP851"/>
      <c r="GQ851"/>
      <c r="GR851"/>
      <c r="GS851"/>
      <c r="GT851"/>
      <c r="GU851"/>
      <c r="GV851"/>
      <c r="GW851"/>
      <c r="GX851"/>
      <c r="GY851"/>
      <c r="GZ851"/>
      <c r="HA851"/>
      <c r="HB851"/>
      <c r="HC851"/>
      <c r="HD851"/>
      <c r="HE851"/>
      <c r="HF851"/>
      <c r="HG851"/>
      <c r="HH851"/>
      <c r="HI851"/>
      <c r="HJ851"/>
      <c r="HK851"/>
      <c r="HL851"/>
      <c r="HM851"/>
      <c r="HN851"/>
      <c r="HO851"/>
      <c r="HP851"/>
      <c r="HQ851"/>
      <c r="HR851"/>
      <c r="HS851"/>
      <c r="HT851"/>
      <c r="HU851"/>
      <c r="HV851"/>
      <c r="HW851"/>
      <c r="HX851"/>
      <c r="HY851"/>
      <c r="HZ851"/>
      <c r="IA851"/>
      <c r="IB851"/>
      <c r="IC851"/>
      <c r="ID851"/>
      <c r="IE851"/>
      <c r="IF851"/>
      <c r="IG851"/>
      <c r="IH851"/>
      <c r="II851"/>
      <c r="IJ851"/>
      <c r="IK851"/>
      <c r="IL851"/>
      <c r="IM851"/>
      <c r="IN851"/>
      <c r="IO851"/>
      <c r="IP851"/>
      <c r="IQ851"/>
      <c r="IR851"/>
      <c r="IS851"/>
      <c r="IT851"/>
      <c r="IU851"/>
      <c r="IV851"/>
    </row>
    <row r="852" spans="1:256" ht="26.25" customHeight="1" x14ac:dyDescent="0.2">
      <c r="A852" s="137">
        <v>10</v>
      </c>
      <c r="B852" s="140" t="s">
        <v>1328</v>
      </c>
      <c r="C852" s="137">
        <v>2017</v>
      </c>
      <c r="D852" s="340">
        <v>2000</v>
      </c>
      <c r="E852" s="152"/>
      <c r="F852" s="152"/>
      <c r="G852"/>
      <c r="H852"/>
      <c r="I852"/>
      <c r="J852"/>
      <c r="K852"/>
      <c r="L852"/>
      <c r="M852"/>
      <c r="N852"/>
      <c r="O852"/>
      <c r="P852"/>
      <c r="Q852"/>
      <c r="R852"/>
      <c r="S852"/>
      <c r="T852"/>
      <c r="U852"/>
      <c r="V852"/>
      <c r="W852"/>
      <c r="X852"/>
      <c r="Y852"/>
      <c r="Z852"/>
      <c r="AA852"/>
      <c r="AB852"/>
      <c r="AC852"/>
      <c r="AD852"/>
      <c r="AE852"/>
      <c r="AF852"/>
      <c r="AG852"/>
      <c r="AH852"/>
      <c r="AI852"/>
      <c r="AJ852"/>
      <c r="AK852"/>
      <c r="AL852"/>
      <c r="AM852"/>
      <c r="AN852"/>
      <c r="AO852"/>
      <c r="AP852"/>
      <c r="AQ852"/>
      <c r="AR852"/>
      <c r="AS852"/>
      <c r="AT852"/>
      <c r="AU852"/>
      <c r="AV852"/>
      <c r="AW852"/>
      <c r="AX852"/>
      <c r="AY852"/>
      <c r="AZ852"/>
      <c r="BA852"/>
      <c r="BB852"/>
      <c r="BC852"/>
      <c r="BD852"/>
      <c r="BE852"/>
      <c r="BF852"/>
      <c r="BG852"/>
      <c r="BH852"/>
      <c r="BI852"/>
      <c r="BJ852"/>
      <c r="BK852"/>
      <c r="BL852"/>
      <c r="BM852"/>
      <c r="BN852"/>
      <c r="BO852"/>
      <c r="BP852"/>
      <c r="BQ852"/>
      <c r="BR852"/>
      <c r="BS852"/>
      <c r="BT852"/>
      <c r="BU852"/>
      <c r="BV852"/>
      <c r="BW852"/>
      <c r="BX852"/>
      <c r="BY852"/>
      <c r="BZ852"/>
      <c r="CA852"/>
      <c r="CB852"/>
      <c r="CC852"/>
      <c r="CD852"/>
      <c r="CE852"/>
      <c r="CF852"/>
      <c r="CG852"/>
      <c r="CH852"/>
      <c r="CI852"/>
      <c r="CJ852"/>
      <c r="CK852"/>
      <c r="CL852"/>
      <c r="CM852"/>
      <c r="CN852"/>
      <c r="CO852"/>
      <c r="CP852"/>
      <c r="CQ852"/>
      <c r="CR852"/>
      <c r="CS852"/>
      <c r="CT852"/>
      <c r="CU852"/>
      <c r="CV852"/>
      <c r="CW852"/>
      <c r="CX852"/>
      <c r="CY852"/>
      <c r="CZ852"/>
      <c r="DA852"/>
      <c r="DB852"/>
      <c r="DC852"/>
      <c r="DD852"/>
      <c r="DE852"/>
      <c r="DF852"/>
      <c r="DG852"/>
      <c r="DH852"/>
      <c r="DI852"/>
      <c r="DJ852"/>
      <c r="DK852"/>
      <c r="DL852"/>
      <c r="DM852"/>
      <c r="DN852"/>
      <c r="DO852"/>
      <c r="DP852"/>
      <c r="DQ852"/>
      <c r="DR852"/>
      <c r="DS852"/>
      <c r="DT852"/>
      <c r="DU852"/>
      <c r="DV852"/>
      <c r="DW852"/>
      <c r="DX852"/>
      <c r="DY852"/>
      <c r="DZ852"/>
      <c r="EA852"/>
      <c r="EB852"/>
      <c r="EC852"/>
      <c r="ED852"/>
      <c r="EE852"/>
      <c r="EF852"/>
      <c r="EG852"/>
      <c r="EH852"/>
      <c r="EI852"/>
      <c r="EJ852"/>
      <c r="EK852"/>
      <c r="EL852"/>
      <c r="EM852"/>
      <c r="EN852"/>
      <c r="EO852"/>
      <c r="EP852"/>
      <c r="EQ852"/>
      <c r="ER852"/>
      <c r="ES852"/>
      <c r="ET852"/>
      <c r="EU852"/>
      <c r="EV852"/>
      <c r="EW852"/>
      <c r="EX852"/>
      <c r="EY852"/>
      <c r="EZ852"/>
      <c r="FA852"/>
      <c r="FB852"/>
      <c r="FC852"/>
      <c r="FD852"/>
      <c r="FE852"/>
      <c r="FF852"/>
      <c r="FG852"/>
      <c r="FH852"/>
      <c r="FI852"/>
      <c r="FJ852"/>
      <c r="FK852"/>
      <c r="FL852"/>
      <c r="FM852"/>
      <c r="FN852"/>
      <c r="FO852"/>
      <c r="FP852"/>
      <c r="FQ852"/>
      <c r="FR852"/>
      <c r="FS852"/>
      <c r="FT852"/>
      <c r="FU852"/>
      <c r="FV852"/>
      <c r="FW852"/>
      <c r="FX852"/>
      <c r="FY852"/>
      <c r="FZ852"/>
      <c r="GA852"/>
      <c r="GB852"/>
      <c r="GC852"/>
      <c r="GD852"/>
      <c r="GE852"/>
      <c r="GF852"/>
      <c r="GG852"/>
      <c r="GH852"/>
      <c r="GI852"/>
      <c r="GJ852"/>
      <c r="GK852"/>
      <c r="GL852"/>
      <c r="GM852"/>
      <c r="GN852"/>
      <c r="GO852"/>
      <c r="GP852"/>
      <c r="GQ852"/>
      <c r="GR852"/>
      <c r="GS852"/>
      <c r="GT852"/>
      <c r="GU852"/>
      <c r="GV852"/>
      <c r="GW852"/>
      <c r="GX852"/>
      <c r="GY852"/>
      <c r="GZ852"/>
      <c r="HA852"/>
      <c r="HB852"/>
      <c r="HC852"/>
      <c r="HD852"/>
      <c r="HE852"/>
      <c r="HF852"/>
      <c r="HG852"/>
      <c r="HH852"/>
      <c r="HI852"/>
      <c r="HJ852"/>
      <c r="HK852"/>
      <c r="HL852"/>
      <c r="HM852"/>
      <c r="HN852"/>
      <c r="HO852"/>
      <c r="HP852"/>
      <c r="HQ852"/>
      <c r="HR852"/>
      <c r="HS852"/>
      <c r="HT852"/>
      <c r="HU852"/>
      <c r="HV852"/>
      <c r="HW852"/>
      <c r="HX852"/>
      <c r="HY852"/>
      <c r="HZ852"/>
      <c r="IA852"/>
      <c r="IB852"/>
      <c r="IC852"/>
      <c r="ID852"/>
      <c r="IE852"/>
      <c r="IF852"/>
      <c r="IG852"/>
      <c r="IH852"/>
      <c r="II852"/>
      <c r="IJ852"/>
      <c r="IK852"/>
      <c r="IL852"/>
      <c r="IM852"/>
      <c r="IN852"/>
      <c r="IO852"/>
      <c r="IP852"/>
      <c r="IQ852"/>
      <c r="IR852"/>
      <c r="IS852"/>
      <c r="IT852"/>
      <c r="IU852"/>
      <c r="IV852"/>
    </row>
    <row r="853" spans="1:256" ht="26.25" customHeight="1" x14ac:dyDescent="0.2">
      <c r="A853" s="137">
        <v>11</v>
      </c>
      <c r="B853" s="140" t="s">
        <v>1520</v>
      </c>
      <c r="C853" s="137">
        <v>2015</v>
      </c>
      <c r="D853" s="340">
        <v>2521.5</v>
      </c>
      <c r="E853" s="152"/>
      <c r="F853" s="152"/>
      <c r="G853"/>
      <c r="H853"/>
      <c r="I853"/>
      <c r="J853"/>
      <c r="K853"/>
      <c r="L853"/>
      <c r="M853"/>
      <c r="N853"/>
      <c r="O853"/>
      <c r="P853"/>
      <c r="Q853"/>
      <c r="R853"/>
      <c r="S853"/>
      <c r="T853"/>
      <c r="U853"/>
      <c r="V853"/>
      <c r="W853"/>
      <c r="X853"/>
      <c r="Y853"/>
      <c r="Z853"/>
      <c r="AA853"/>
      <c r="AB853"/>
      <c r="AC853"/>
      <c r="AD853"/>
      <c r="AE853"/>
      <c r="AF853"/>
      <c r="AG853"/>
      <c r="AH853"/>
      <c r="AI853"/>
      <c r="AJ853"/>
      <c r="AK853"/>
      <c r="AL853"/>
      <c r="AM853"/>
      <c r="AN853"/>
      <c r="AO853"/>
      <c r="AP853"/>
      <c r="AQ853"/>
      <c r="AR853"/>
      <c r="AS853"/>
      <c r="AT853"/>
      <c r="AU853"/>
      <c r="AV853"/>
      <c r="AW853"/>
      <c r="AX853"/>
      <c r="AY853"/>
      <c r="AZ853"/>
      <c r="BA853"/>
      <c r="BB853"/>
      <c r="BC853"/>
      <c r="BD853"/>
      <c r="BE853"/>
      <c r="BF853"/>
      <c r="BG853"/>
      <c r="BH853"/>
      <c r="BI853"/>
      <c r="BJ853"/>
      <c r="BK853"/>
      <c r="BL853"/>
      <c r="BM853"/>
      <c r="BN853"/>
      <c r="BO853"/>
      <c r="BP853"/>
      <c r="BQ853"/>
      <c r="BR853"/>
      <c r="BS853"/>
      <c r="BT853"/>
      <c r="BU853"/>
      <c r="BV853"/>
      <c r="BW853"/>
      <c r="BX853"/>
      <c r="BY853"/>
      <c r="BZ853"/>
      <c r="CA853"/>
      <c r="CB853"/>
      <c r="CC853"/>
      <c r="CD853"/>
      <c r="CE853"/>
      <c r="CF853"/>
      <c r="CG853"/>
      <c r="CH853"/>
      <c r="CI853"/>
      <c r="CJ853"/>
      <c r="CK853"/>
      <c r="CL853"/>
      <c r="CM853"/>
      <c r="CN853"/>
      <c r="CO853"/>
      <c r="CP853"/>
      <c r="CQ853"/>
      <c r="CR853"/>
      <c r="CS853"/>
      <c r="CT853"/>
      <c r="CU853"/>
      <c r="CV853"/>
      <c r="CW853"/>
      <c r="CX853"/>
      <c r="CY853"/>
      <c r="CZ853"/>
      <c r="DA853"/>
      <c r="DB853"/>
      <c r="DC853"/>
      <c r="DD853"/>
      <c r="DE853"/>
      <c r="DF853"/>
      <c r="DG853"/>
      <c r="DH853"/>
      <c r="DI853"/>
      <c r="DJ853"/>
      <c r="DK853"/>
      <c r="DL853"/>
      <c r="DM853"/>
      <c r="DN853"/>
      <c r="DO853"/>
      <c r="DP853"/>
      <c r="DQ853"/>
      <c r="DR853"/>
      <c r="DS853"/>
      <c r="DT853"/>
      <c r="DU853"/>
      <c r="DV853"/>
      <c r="DW853"/>
      <c r="DX853"/>
      <c r="DY853"/>
      <c r="DZ853"/>
      <c r="EA853"/>
      <c r="EB853"/>
      <c r="EC853"/>
      <c r="ED853"/>
      <c r="EE853"/>
      <c r="EF853"/>
      <c r="EG853"/>
      <c r="EH853"/>
      <c r="EI853"/>
      <c r="EJ853"/>
      <c r="EK853"/>
      <c r="EL853"/>
      <c r="EM853"/>
      <c r="EN853"/>
      <c r="EO853"/>
      <c r="EP853"/>
      <c r="EQ853"/>
      <c r="ER853"/>
      <c r="ES853"/>
      <c r="ET853"/>
      <c r="EU853"/>
      <c r="EV853"/>
      <c r="EW853"/>
      <c r="EX853"/>
      <c r="EY853"/>
      <c r="EZ853"/>
      <c r="FA853"/>
      <c r="FB853"/>
      <c r="FC853"/>
      <c r="FD853"/>
      <c r="FE853"/>
      <c r="FF853"/>
      <c r="FG853"/>
      <c r="FH853"/>
      <c r="FI853"/>
      <c r="FJ853"/>
      <c r="FK853"/>
      <c r="FL853"/>
      <c r="FM853"/>
      <c r="FN853"/>
      <c r="FO853"/>
      <c r="FP853"/>
      <c r="FQ853"/>
      <c r="FR853"/>
      <c r="FS853"/>
      <c r="FT853"/>
      <c r="FU853"/>
      <c r="FV853"/>
      <c r="FW853"/>
      <c r="FX853"/>
      <c r="FY853"/>
      <c r="FZ853"/>
      <c r="GA853"/>
      <c r="GB853"/>
      <c r="GC853"/>
      <c r="GD853"/>
      <c r="GE853"/>
      <c r="GF853"/>
      <c r="GG853"/>
      <c r="GH853"/>
      <c r="GI853"/>
      <c r="GJ853"/>
      <c r="GK853"/>
      <c r="GL853"/>
      <c r="GM853"/>
      <c r="GN853"/>
      <c r="GO853"/>
      <c r="GP853"/>
      <c r="GQ853"/>
      <c r="GR853"/>
      <c r="GS853"/>
      <c r="GT853"/>
      <c r="GU853"/>
      <c r="GV853"/>
      <c r="GW853"/>
      <c r="GX853"/>
      <c r="GY853"/>
      <c r="GZ853"/>
      <c r="HA853"/>
      <c r="HB853"/>
      <c r="HC853"/>
      <c r="HD853"/>
      <c r="HE853"/>
      <c r="HF853"/>
      <c r="HG853"/>
      <c r="HH853"/>
      <c r="HI853"/>
      <c r="HJ853"/>
      <c r="HK853"/>
      <c r="HL853"/>
      <c r="HM853"/>
      <c r="HN853"/>
      <c r="HO853"/>
      <c r="HP853"/>
      <c r="HQ853"/>
      <c r="HR853"/>
      <c r="HS853"/>
      <c r="HT853"/>
      <c r="HU853"/>
      <c r="HV853"/>
      <c r="HW853"/>
      <c r="HX853"/>
      <c r="HY853"/>
      <c r="HZ853"/>
      <c r="IA853"/>
      <c r="IB853"/>
      <c r="IC853"/>
      <c r="ID853"/>
      <c r="IE853"/>
      <c r="IF853"/>
      <c r="IG853"/>
      <c r="IH853"/>
      <c r="II853"/>
      <c r="IJ853"/>
      <c r="IK853"/>
      <c r="IL853"/>
      <c r="IM853"/>
      <c r="IN853"/>
      <c r="IO853"/>
      <c r="IP853"/>
      <c r="IQ853"/>
      <c r="IR853"/>
      <c r="IS853"/>
      <c r="IT853"/>
      <c r="IU853"/>
      <c r="IV853"/>
    </row>
    <row r="854" spans="1:256" ht="26.25" customHeight="1" x14ac:dyDescent="0.2">
      <c r="A854" s="137">
        <v>12</v>
      </c>
      <c r="B854" s="140" t="s">
        <v>1521</v>
      </c>
      <c r="C854" s="137">
        <v>2017</v>
      </c>
      <c r="D854" s="340">
        <v>2460</v>
      </c>
      <c r="E854" s="152"/>
      <c r="F854" s="152"/>
      <c r="G854"/>
      <c r="H854"/>
      <c r="I854"/>
      <c r="J854"/>
      <c r="K854"/>
      <c r="L854"/>
      <c r="M854"/>
      <c r="N854"/>
      <c r="O854"/>
      <c r="P854"/>
      <c r="Q854"/>
      <c r="R854"/>
      <c r="S854"/>
      <c r="T854"/>
      <c r="U854"/>
      <c r="V854"/>
      <c r="W854"/>
      <c r="X854"/>
      <c r="Y854"/>
      <c r="Z854"/>
      <c r="AA854"/>
      <c r="AB854"/>
      <c r="AC854"/>
      <c r="AD854"/>
      <c r="AE854"/>
      <c r="AF854"/>
      <c r="AG854"/>
      <c r="AH854"/>
      <c r="AI854"/>
      <c r="AJ854"/>
      <c r="AK854"/>
      <c r="AL854"/>
      <c r="AM854"/>
      <c r="AN854"/>
      <c r="AO854"/>
      <c r="AP854"/>
      <c r="AQ854"/>
      <c r="AR854"/>
      <c r="AS854"/>
      <c r="AT854"/>
      <c r="AU854"/>
      <c r="AV854"/>
      <c r="AW854"/>
      <c r="AX854"/>
      <c r="AY854"/>
      <c r="AZ854"/>
      <c r="BA854"/>
      <c r="BB854"/>
      <c r="BC854"/>
      <c r="BD854"/>
      <c r="BE854"/>
      <c r="BF854"/>
      <c r="BG854"/>
      <c r="BH854"/>
      <c r="BI854"/>
      <c r="BJ854"/>
      <c r="BK854"/>
      <c r="BL854"/>
      <c r="BM854"/>
      <c r="BN854"/>
      <c r="BO854"/>
      <c r="BP854"/>
      <c r="BQ854"/>
      <c r="BR854"/>
      <c r="BS854"/>
      <c r="BT854"/>
      <c r="BU854"/>
      <c r="BV854"/>
      <c r="BW854"/>
      <c r="BX854"/>
      <c r="BY854"/>
      <c r="BZ854"/>
      <c r="CA854"/>
      <c r="CB854"/>
      <c r="CC854"/>
      <c r="CD854"/>
      <c r="CE854"/>
      <c r="CF854"/>
      <c r="CG854"/>
      <c r="CH854"/>
      <c r="CI854"/>
      <c r="CJ854"/>
      <c r="CK854"/>
      <c r="CL854"/>
      <c r="CM854"/>
      <c r="CN854"/>
      <c r="CO854"/>
      <c r="CP854"/>
      <c r="CQ854"/>
      <c r="CR854"/>
      <c r="CS854"/>
      <c r="CT854"/>
      <c r="CU854"/>
      <c r="CV854"/>
      <c r="CW854"/>
      <c r="CX854"/>
      <c r="CY854"/>
      <c r="CZ854"/>
      <c r="DA854"/>
      <c r="DB854"/>
      <c r="DC854"/>
      <c r="DD854"/>
      <c r="DE854"/>
      <c r="DF854"/>
      <c r="DG854"/>
      <c r="DH854"/>
      <c r="DI854"/>
      <c r="DJ854"/>
      <c r="DK854"/>
      <c r="DL854"/>
      <c r="DM854"/>
      <c r="DN854"/>
      <c r="DO854"/>
      <c r="DP854"/>
      <c r="DQ854"/>
      <c r="DR854"/>
      <c r="DS854"/>
      <c r="DT854"/>
      <c r="DU854"/>
      <c r="DV854"/>
      <c r="DW854"/>
      <c r="DX854"/>
      <c r="DY854"/>
      <c r="DZ854"/>
      <c r="EA854"/>
      <c r="EB854"/>
      <c r="EC854"/>
      <c r="ED854"/>
      <c r="EE854"/>
      <c r="EF854"/>
      <c r="EG854"/>
      <c r="EH854"/>
      <c r="EI854"/>
      <c r="EJ854"/>
      <c r="EK854"/>
      <c r="EL854"/>
      <c r="EM854"/>
      <c r="EN854"/>
      <c r="EO854"/>
      <c r="EP854"/>
      <c r="EQ854"/>
      <c r="ER854"/>
      <c r="ES854"/>
      <c r="ET854"/>
      <c r="EU854"/>
      <c r="EV854"/>
      <c r="EW854"/>
      <c r="EX854"/>
      <c r="EY854"/>
      <c r="EZ854"/>
      <c r="FA854"/>
      <c r="FB854"/>
      <c r="FC854"/>
      <c r="FD854"/>
      <c r="FE854"/>
      <c r="FF854"/>
      <c r="FG854"/>
      <c r="FH854"/>
      <c r="FI854"/>
      <c r="FJ854"/>
      <c r="FK854"/>
      <c r="FL854"/>
      <c r="FM854"/>
      <c r="FN854"/>
      <c r="FO854"/>
      <c r="FP854"/>
      <c r="FQ854"/>
      <c r="FR854"/>
      <c r="FS854"/>
      <c r="FT854"/>
      <c r="FU854"/>
      <c r="FV854"/>
      <c r="FW854"/>
      <c r="FX854"/>
      <c r="FY854"/>
      <c r="FZ854"/>
      <c r="GA854"/>
      <c r="GB854"/>
      <c r="GC854"/>
      <c r="GD854"/>
      <c r="GE854"/>
      <c r="GF854"/>
      <c r="GG854"/>
      <c r="GH854"/>
      <c r="GI854"/>
      <c r="GJ854"/>
      <c r="GK854"/>
      <c r="GL854"/>
      <c r="GM854"/>
      <c r="GN854"/>
      <c r="GO854"/>
      <c r="GP854"/>
      <c r="GQ854"/>
      <c r="GR854"/>
      <c r="GS854"/>
      <c r="GT854"/>
      <c r="GU854"/>
      <c r="GV854"/>
      <c r="GW854"/>
      <c r="GX854"/>
      <c r="GY854"/>
      <c r="GZ854"/>
      <c r="HA854"/>
      <c r="HB854"/>
      <c r="HC854"/>
      <c r="HD854"/>
      <c r="HE854"/>
      <c r="HF854"/>
      <c r="HG854"/>
      <c r="HH854"/>
      <c r="HI854"/>
      <c r="HJ854"/>
      <c r="HK854"/>
      <c r="HL854"/>
      <c r="HM854"/>
      <c r="HN854"/>
      <c r="HO854"/>
      <c r="HP854"/>
      <c r="HQ854"/>
      <c r="HR854"/>
      <c r="HS854"/>
      <c r="HT854"/>
      <c r="HU854"/>
      <c r="HV854"/>
      <c r="HW854"/>
      <c r="HX854"/>
      <c r="HY854"/>
      <c r="HZ854"/>
      <c r="IA854"/>
      <c r="IB854"/>
      <c r="IC854"/>
      <c r="ID854"/>
      <c r="IE854"/>
      <c r="IF854"/>
      <c r="IG854"/>
      <c r="IH854"/>
      <c r="II854"/>
      <c r="IJ854"/>
      <c r="IK854"/>
      <c r="IL854"/>
      <c r="IM854"/>
      <c r="IN854"/>
      <c r="IO854"/>
      <c r="IP854"/>
      <c r="IQ854"/>
      <c r="IR854"/>
      <c r="IS854"/>
      <c r="IT854"/>
      <c r="IU854"/>
      <c r="IV854"/>
    </row>
    <row r="855" spans="1:256" ht="26.25" customHeight="1" x14ac:dyDescent="0.2">
      <c r="A855" s="159">
        <v>13</v>
      </c>
      <c r="B855" s="140" t="s">
        <v>1511</v>
      </c>
      <c r="C855" s="137">
        <v>2015</v>
      </c>
      <c r="D855" s="340">
        <v>1194</v>
      </c>
      <c r="E855" s="152"/>
      <c r="F855" s="152"/>
      <c r="G855"/>
      <c r="H855"/>
      <c r="I855"/>
      <c r="J855"/>
      <c r="K855"/>
      <c r="L855"/>
      <c r="M855"/>
      <c r="N855"/>
      <c r="O855"/>
      <c r="P855"/>
      <c r="Q855"/>
      <c r="R855"/>
      <c r="S855"/>
      <c r="T855"/>
      <c r="U855"/>
      <c r="V855"/>
      <c r="W855"/>
      <c r="X855"/>
      <c r="Y855"/>
      <c r="Z855"/>
      <c r="AA855"/>
      <c r="AB855"/>
      <c r="AC855"/>
      <c r="AD855"/>
      <c r="AE855"/>
      <c r="AF855"/>
      <c r="AG855"/>
      <c r="AH855"/>
      <c r="AI855"/>
      <c r="AJ855"/>
      <c r="AK855"/>
      <c r="AL855"/>
      <c r="AM855"/>
      <c r="AN855"/>
      <c r="AO855"/>
      <c r="AP855"/>
      <c r="AQ855"/>
      <c r="AR855"/>
      <c r="AS855"/>
      <c r="AT855"/>
      <c r="AU855"/>
      <c r="AV855"/>
      <c r="AW855"/>
      <c r="AX855"/>
      <c r="AY855"/>
      <c r="AZ855"/>
      <c r="BA855"/>
      <c r="BB855"/>
      <c r="BC855"/>
      <c r="BD855"/>
      <c r="BE855"/>
      <c r="BF855"/>
      <c r="BG855"/>
      <c r="BH855"/>
      <c r="BI855"/>
      <c r="BJ855"/>
      <c r="BK855"/>
      <c r="BL855"/>
      <c r="BM855"/>
      <c r="BN855"/>
      <c r="BO855"/>
      <c r="BP855"/>
      <c r="BQ855"/>
      <c r="BR855"/>
      <c r="BS855"/>
      <c r="BT855"/>
      <c r="BU855"/>
      <c r="BV855"/>
      <c r="BW855"/>
      <c r="BX855"/>
      <c r="BY855"/>
      <c r="BZ855"/>
      <c r="CA855"/>
      <c r="CB855"/>
      <c r="CC855"/>
      <c r="CD855"/>
      <c r="CE855"/>
      <c r="CF855"/>
      <c r="CG855"/>
      <c r="CH855"/>
      <c r="CI855"/>
      <c r="CJ855"/>
      <c r="CK855"/>
      <c r="CL855"/>
      <c r="CM855"/>
      <c r="CN855"/>
      <c r="CO855"/>
      <c r="CP855"/>
      <c r="CQ855"/>
      <c r="CR855"/>
      <c r="CS855"/>
      <c r="CT855"/>
      <c r="CU855"/>
      <c r="CV855"/>
      <c r="CW855"/>
      <c r="CX855"/>
      <c r="CY855"/>
      <c r="CZ855"/>
      <c r="DA855"/>
      <c r="DB855"/>
      <c r="DC855"/>
      <c r="DD855"/>
      <c r="DE855"/>
      <c r="DF855"/>
      <c r="DG855"/>
      <c r="DH855"/>
      <c r="DI855"/>
      <c r="DJ855"/>
      <c r="DK855"/>
      <c r="DL855"/>
      <c r="DM855"/>
      <c r="DN855"/>
      <c r="DO855"/>
      <c r="DP855"/>
      <c r="DQ855"/>
      <c r="DR855"/>
      <c r="DS855"/>
      <c r="DT855"/>
      <c r="DU855"/>
      <c r="DV855"/>
      <c r="DW855"/>
      <c r="DX855"/>
      <c r="DY855"/>
      <c r="DZ855"/>
      <c r="EA855"/>
      <c r="EB855"/>
      <c r="EC855"/>
      <c r="ED855"/>
      <c r="EE855"/>
      <c r="EF855"/>
      <c r="EG855"/>
      <c r="EH855"/>
      <c r="EI855"/>
      <c r="EJ855"/>
      <c r="EK855"/>
      <c r="EL855"/>
      <c r="EM855"/>
      <c r="EN855"/>
      <c r="EO855"/>
      <c r="EP855"/>
      <c r="EQ855"/>
      <c r="ER855"/>
      <c r="ES855"/>
      <c r="ET855"/>
      <c r="EU855"/>
      <c r="EV855"/>
      <c r="EW855"/>
      <c r="EX855"/>
      <c r="EY855"/>
      <c r="EZ855"/>
      <c r="FA855"/>
      <c r="FB855"/>
      <c r="FC855"/>
      <c r="FD855"/>
      <c r="FE855"/>
      <c r="FF855"/>
      <c r="FG855"/>
      <c r="FH855"/>
      <c r="FI855"/>
      <c r="FJ855"/>
      <c r="FK855"/>
      <c r="FL855"/>
      <c r="FM855"/>
      <c r="FN855"/>
      <c r="FO855"/>
      <c r="FP855"/>
      <c r="FQ855"/>
      <c r="FR855"/>
      <c r="FS855"/>
      <c r="FT855"/>
      <c r="FU855"/>
      <c r="FV855"/>
      <c r="FW855"/>
      <c r="FX855"/>
      <c r="FY855"/>
      <c r="FZ855"/>
      <c r="GA855"/>
      <c r="GB855"/>
      <c r="GC855"/>
      <c r="GD855"/>
      <c r="GE855"/>
      <c r="GF855"/>
      <c r="GG855"/>
      <c r="GH855"/>
      <c r="GI855"/>
      <c r="GJ855"/>
      <c r="GK855"/>
      <c r="GL855"/>
      <c r="GM855"/>
      <c r="GN855"/>
      <c r="GO855"/>
      <c r="GP855"/>
      <c r="GQ855"/>
      <c r="GR855"/>
      <c r="GS855"/>
      <c r="GT855"/>
      <c r="GU855"/>
      <c r="GV855"/>
      <c r="GW855"/>
      <c r="GX855"/>
      <c r="GY855"/>
      <c r="GZ855"/>
      <c r="HA855"/>
      <c r="HB855"/>
      <c r="HC855"/>
      <c r="HD855"/>
      <c r="HE855"/>
      <c r="HF855"/>
      <c r="HG855"/>
      <c r="HH855"/>
      <c r="HI855"/>
      <c r="HJ855"/>
      <c r="HK855"/>
      <c r="HL855"/>
      <c r="HM855"/>
      <c r="HN855"/>
      <c r="HO855"/>
      <c r="HP855"/>
      <c r="HQ855"/>
      <c r="HR855"/>
      <c r="HS855"/>
      <c r="HT855"/>
      <c r="HU855"/>
      <c r="HV855"/>
      <c r="HW855"/>
      <c r="HX855"/>
      <c r="HY855"/>
      <c r="HZ855"/>
      <c r="IA855"/>
      <c r="IB855"/>
      <c r="IC855"/>
      <c r="ID855"/>
      <c r="IE855"/>
      <c r="IF855"/>
      <c r="IG855"/>
      <c r="IH855"/>
      <c r="II855"/>
      <c r="IJ855"/>
      <c r="IK855"/>
      <c r="IL855"/>
      <c r="IM855"/>
      <c r="IN855"/>
      <c r="IO855"/>
      <c r="IP855"/>
      <c r="IQ855"/>
      <c r="IR855"/>
      <c r="IS855"/>
      <c r="IT855"/>
      <c r="IU855"/>
      <c r="IV855"/>
    </row>
    <row r="856" spans="1:256" ht="26.25" customHeight="1" x14ac:dyDescent="0.2">
      <c r="A856" s="137">
        <v>14</v>
      </c>
      <c r="B856" s="140" t="s">
        <v>1522</v>
      </c>
      <c r="C856" s="137">
        <v>2016</v>
      </c>
      <c r="D856" s="351">
        <f>2*2691</f>
        <v>5382</v>
      </c>
      <c r="E856"/>
      <c r="F856"/>
      <c r="G856"/>
      <c r="H856"/>
      <c r="I856"/>
      <c r="J856"/>
      <c r="K856"/>
      <c r="L856"/>
      <c r="M856"/>
      <c r="N856"/>
      <c r="O856"/>
      <c r="P856"/>
      <c r="Q856"/>
      <c r="R856"/>
      <c r="S856"/>
      <c r="T856"/>
      <c r="U856"/>
      <c r="V856"/>
      <c r="W856"/>
      <c r="X856"/>
      <c r="Y856"/>
      <c r="Z856"/>
      <c r="AA856"/>
      <c r="AB856"/>
      <c r="AC856"/>
      <c r="AD856"/>
      <c r="AE856"/>
      <c r="AF856"/>
      <c r="AG856"/>
      <c r="AH856"/>
      <c r="AI856"/>
      <c r="AJ856"/>
      <c r="AK856"/>
      <c r="AL856"/>
      <c r="AM856"/>
      <c r="AN856"/>
      <c r="AO856"/>
      <c r="AP856"/>
      <c r="AQ856"/>
      <c r="AR856"/>
      <c r="AS856"/>
      <c r="AT856"/>
      <c r="AU856"/>
      <c r="AV856"/>
      <c r="AW856"/>
      <c r="AX856"/>
      <c r="AY856"/>
      <c r="AZ856"/>
      <c r="BA856"/>
      <c r="BB856"/>
      <c r="BC856"/>
      <c r="BD856"/>
      <c r="BE856"/>
      <c r="BF856"/>
      <c r="BG856"/>
      <c r="BH856"/>
      <c r="BI856"/>
      <c r="BJ856"/>
      <c r="BK856"/>
      <c r="BL856"/>
      <c r="BM856"/>
      <c r="BN856"/>
      <c r="BO856"/>
      <c r="BP856"/>
      <c r="BQ856"/>
      <c r="BR856"/>
      <c r="BS856"/>
      <c r="BT856"/>
      <c r="BU856"/>
      <c r="BV856"/>
      <c r="BW856"/>
      <c r="BX856"/>
      <c r="BY856"/>
      <c r="BZ856"/>
      <c r="CA856"/>
      <c r="CB856"/>
      <c r="CC856"/>
      <c r="CD856"/>
      <c r="CE856"/>
      <c r="CF856"/>
      <c r="CG856"/>
      <c r="CH856"/>
      <c r="CI856"/>
      <c r="CJ856"/>
      <c r="CK856"/>
      <c r="CL856"/>
      <c r="CM856"/>
      <c r="CN856"/>
      <c r="CO856"/>
      <c r="CP856"/>
      <c r="CQ856"/>
      <c r="CR856"/>
      <c r="CS856"/>
      <c r="CT856"/>
      <c r="CU856"/>
      <c r="CV856"/>
      <c r="CW856"/>
      <c r="CX856"/>
      <c r="CY856"/>
      <c r="CZ856"/>
      <c r="DA856"/>
      <c r="DB856"/>
      <c r="DC856"/>
      <c r="DD856"/>
      <c r="DE856"/>
      <c r="DF856"/>
      <c r="DG856"/>
      <c r="DH856"/>
      <c r="DI856"/>
      <c r="DJ856"/>
      <c r="DK856"/>
      <c r="DL856"/>
      <c r="DM856"/>
      <c r="DN856"/>
      <c r="DO856"/>
      <c r="DP856"/>
      <c r="DQ856"/>
      <c r="DR856"/>
      <c r="DS856"/>
      <c r="DT856"/>
      <c r="DU856"/>
      <c r="DV856"/>
      <c r="DW856"/>
      <c r="DX856"/>
      <c r="DY856"/>
      <c r="DZ856"/>
      <c r="EA856"/>
      <c r="EB856"/>
      <c r="EC856"/>
      <c r="ED856"/>
      <c r="EE856"/>
      <c r="EF856"/>
      <c r="EG856"/>
      <c r="EH856"/>
      <c r="EI856"/>
      <c r="EJ856"/>
      <c r="EK856"/>
      <c r="EL856"/>
      <c r="EM856"/>
      <c r="EN856"/>
      <c r="EO856"/>
      <c r="EP856"/>
      <c r="EQ856"/>
      <c r="ER856"/>
      <c r="ES856"/>
      <c r="ET856"/>
      <c r="EU856"/>
      <c r="EV856"/>
      <c r="EW856"/>
      <c r="EX856"/>
      <c r="EY856"/>
      <c r="EZ856"/>
      <c r="FA856"/>
      <c r="FB856"/>
      <c r="FC856"/>
      <c r="FD856"/>
      <c r="FE856"/>
      <c r="FF856"/>
      <c r="FG856"/>
      <c r="FH856"/>
      <c r="FI856"/>
      <c r="FJ856"/>
      <c r="FK856"/>
      <c r="FL856"/>
      <c r="FM856"/>
      <c r="FN856"/>
      <c r="FO856"/>
      <c r="FP856"/>
      <c r="FQ856"/>
      <c r="FR856"/>
      <c r="FS856"/>
      <c r="FT856"/>
      <c r="FU856"/>
      <c r="FV856"/>
      <c r="FW856"/>
      <c r="FX856"/>
      <c r="FY856"/>
      <c r="FZ856"/>
      <c r="GA856"/>
      <c r="GB856"/>
      <c r="GC856"/>
      <c r="GD856"/>
      <c r="GE856"/>
      <c r="GF856"/>
      <c r="GG856"/>
      <c r="GH856"/>
      <c r="GI856"/>
      <c r="GJ856"/>
      <c r="GK856"/>
      <c r="GL856"/>
      <c r="GM856"/>
      <c r="GN856"/>
      <c r="GO856"/>
      <c r="GP856"/>
      <c r="GQ856"/>
      <c r="GR856"/>
      <c r="GS856"/>
      <c r="GT856"/>
      <c r="GU856"/>
      <c r="GV856"/>
      <c r="GW856"/>
      <c r="GX856"/>
      <c r="GY856"/>
      <c r="GZ856"/>
      <c r="HA856"/>
      <c r="HB856"/>
      <c r="HC856"/>
      <c r="HD856"/>
      <c r="HE856"/>
      <c r="HF856"/>
      <c r="HG856"/>
      <c r="HH856"/>
      <c r="HI856"/>
      <c r="HJ856"/>
      <c r="HK856"/>
      <c r="HL856"/>
      <c r="HM856"/>
      <c r="HN856"/>
      <c r="HO856"/>
      <c r="HP856"/>
      <c r="HQ856"/>
      <c r="HR856"/>
      <c r="HS856"/>
      <c r="HT856"/>
      <c r="HU856"/>
      <c r="HV856"/>
      <c r="HW856"/>
      <c r="HX856"/>
      <c r="HY856"/>
      <c r="HZ856"/>
      <c r="IA856"/>
      <c r="IB856"/>
      <c r="IC856"/>
      <c r="ID856"/>
      <c r="IE856"/>
      <c r="IF856"/>
      <c r="IG856"/>
      <c r="IH856"/>
      <c r="II856"/>
      <c r="IJ856"/>
      <c r="IK856"/>
      <c r="IL856"/>
      <c r="IM856"/>
      <c r="IN856"/>
      <c r="IO856"/>
      <c r="IP856"/>
      <c r="IQ856"/>
      <c r="IR856"/>
      <c r="IS856"/>
      <c r="IT856"/>
      <c r="IU856"/>
      <c r="IV856"/>
    </row>
    <row r="857" spans="1:256" ht="26.25" customHeight="1" x14ac:dyDescent="0.2">
      <c r="A857" s="137">
        <v>15</v>
      </c>
      <c r="B857" s="140" t="s">
        <v>1511</v>
      </c>
      <c r="C857" s="137">
        <v>2016</v>
      </c>
      <c r="D857" s="340">
        <v>1934</v>
      </c>
      <c r="E857"/>
      <c r="F857"/>
      <c r="G857"/>
      <c r="H857"/>
      <c r="I857"/>
      <c r="J857"/>
      <c r="K857"/>
      <c r="L857"/>
      <c r="M857"/>
      <c r="N857"/>
      <c r="O857"/>
      <c r="P857"/>
      <c r="Q857"/>
      <c r="R857"/>
      <c r="S857"/>
      <c r="T857"/>
      <c r="U857"/>
      <c r="V857"/>
      <c r="W857"/>
      <c r="X857"/>
      <c r="Y857"/>
      <c r="Z857"/>
      <c r="AA857"/>
      <c r="AB857"/>
      <c r="AC857"/>
      <c r="AD857"/>
      <c r="AE857"/>
      <c r="AF857"/>
      <c r="AG857"/>
      <c r="AH857"/>
      <c r="AI857"/>
      <c r="AJ857"/>
      <c r="AK857"/>
      <c r="AL857"/>
      <c r="AM857"/>
      <c r="AN857"/>
      <c r="AO857"/>
      <c r="AP857"/>
      <c r="AQ857"/>
      <c r="AR857"/>
      <c r="AS857"/>
      <c r="AT857"/>
      <c r="AU857"/>
      <c r="AV857"/>
      <c r="AW857"/>
      <c r="AX857"/>
      <c r="AY857"/>
      <c r="AZ857"/>
      <c r="BA857"/>
      <c r="BB857"/>
      <c r="BC857"/>
      <c r="BD857"/>
      <c r="BE857"/>
      <c r="BF857"/>
      <c r="BG857"/>
      <c r="BH857"/>
      <c r="BI857"/>
      <c r="BJ857"/>
      <c r="BK857"/>
      <c r="BL857"/>
      <c r="BM857"/>
      <c r="BN857"/>
      <c r="BO857"/>
      <c r="BP857"/>
      <c r="BQ857"/>
      <c r="BR857"/>
      <c r="BS857"/>
      <c r="BT857"/>
      <c r="BU857"/>
      <c r="BV857"/>
      <c r="BW857"/>
      <c r="BX857"/>
      <c r="BY857"/>
      <c r="BZ857"/>
      <c r="CA857"/>
      <c r="CB857"/>
      <c r="CC857"/>
      <c r="CD857"/>
      <c r="CE857"/>
      <c r="CF857"/>
      <c r="CG857"/>
      <c r="CH857"/>
      <c r="CI857"/>
      <c r="CJ857"/>
      <c r="CK857"/>
      <c r="CL857"/>
      <c r="CM857"/>
      <c r="CN857"/>
      <c r="CO857"/>
      <c r="CP857"/>
      <c r="CQ857"/>
      <c r="CR857"/>
      <c r="CS857"/>
      <c r="CT857"/>
      <c r="CU857"/>
      <c r="CV857"/>
      <c r="CW857"/>
      <c r="CX857"/>
      <c r="CY857"/>
      <c r="CZ857"/>
      <c r="DA857"/>
      <c r="DB857"/>
      <c r="DC857"/>
      <c r="DD857"/>
      <c r="DE857"/>
      <c r="DF857"/>
      <c r="DG857"/>
      <c r="DH857"/>
      <c r="DI857"/>
      <c r="DJ857"/>
      <c r="DK857"/>
      <c r="DL857"/>
      <c r="DM857"/>
      <c r="DN857"/>
      <c r="DO857"/>
      <c r="DP857"/>
      <c r="DQ857"/>
      <c r="DR857"/>
      <c r="DS857"/>
      <c r="DT857"/>
      <c r="DU857"/>
      <c r="DV857"/>
      <c r="DW857"/>
      <c r="DX857"/>
      <c r="DY857"/>
      <c r="DZ857"/>
      <c r="EA857"/>
      <c r="EB857"/>
      <c r="EC857"/>
      <c r="ED857"/>
      <c r="EE857"/>
      <c r="EF857"/>
      <c r="EG857"/>
      <c r="EH857"/>
      <c r="EI857"/>
      <c r="EJ857"/>
      <c r="EK857"/>
      <c r="EL857"/>
      <c r="EM857"/>
      <c r="EN857"/>
      <c r="EO857"/>
      <c r="EP857"/>
      <c r="EQ857"/>
      <c r="ER857"/>
      <c r="ES857"/>
      <c r="ET857"/>
      <c r="EU857"/>
      <c r="EV857"/>
      <c r="EW857"/>
      <c r="EX857"/>
      <c r="EY857"/>
      <c r="EZ857"/>
      <c r="FA857"/>
      <c r="FB857"/>
      <c r="FC857"/>
      <c r="FD857"/>
      <c r="FE857"/>
      <c r="FF857"/>
      <c r="FG857"/>
      <c r="FH857"/>
      <c r="FI857"/>
      <c r="FJ857"/>
      <c r="FK857"/>
      <c r="FL857"/>
      <c r="FM857"/>
      <c r="FN857"/>
      <c r="FO857"/>
      <c r="FP857"/>
      <c r="FQ857"/>
      <c r="FR857"/>
      <c r="FS857"/>
      <c r="FT857"/>
      <c r="FU857"/>
      <c r="FV857"/>
      <c r="FW857"/>
      <c r="FX857"/>
      <c r="FY857"/>
      <c r="FZ857"/>
      <c r="GA857"/>
      <c r="GB857"/>
      <c r="GC857"/>
      <c r="GD857"/>
      <c r="GE857"/>
      <c r="GF857"/>
      <c r="GG857"/>
      <c r="GH857"/>
      <c r="GI857"/>
      <c r="GJ857"/>
      <c r="GK857"/>
      <c r="GL857"/>
      <c r="GM857"/>
      <c r="GN857"/>
      <c r="GO857"/>
      <c r="GP857"/>
      <c r="GQ857"/>
      <c r="GR857"/>
      <c r="GS857"/>
      <c r="GT857"/>
      <c r="GU857"/>
      <c r="GV857"/>
      <c r="GW857"/>
      <c r="GX857"/>
      <c r="GY857"/>
      <c r="GZ857"/>
      <c r="HA857"/>
      <c r="HB857"/>
      <c r="HC857"/>
      <c r="HD857"/>
      <c r="HE857"/>
      <c r="HF857"/>
      <c r="HG857"/>
      <c r="HH857"/>
      <c r="HI857"/>
      <c r="HJ857"/>
      <c r="HK857"/>
      <c r="HL857"/>
      <c r="HM857"/>
      <c r="HN857"/>
      <c r="HO857"/>
      <c r="HP857"/>
      <c r="HQ857"/>
      <c r="HR857"/>
      <c r="HS857"/>
      <c r="HT857"/>
      <c r="HU857"/>
      <c r="HV857"/>
      <c r="HW857"/>
      <c r="HX857"/>
      <c r="HY857"/>
      <c r="HZ857"/>
      <c r="IA857"/>
      <c r="IB857"/>
      <c r="IC857"/>
      <c r="ID857"/>
      <c r="IE857"/>
      <c r="IF857"/>
      <c r="IG857"/>
      <c r="IH857"/>
      <c r="II857"/>
      <c r="IJ857"/>
      <c r="IK857"/>
      <c r="IL857"/>
      <c r="IM857"/>
      <c r="IN857"/>
      <c r="IO857"/>
      <c r="IP857"/>
      <c r="IQ857"/>
      <c r="IR857"/>
      <c r="IS857"/>
      <c r="IT857"/>
      <c r="IU857"/>
      <c r="IV857"/>
    </row>
    <row r="858" spans="1:256" ht="26.25" customHeight="1" x14ac:dyDescent="0.2">
      <c r="A858" s="137">
        <v>16</v>
      </c>
      <c r="B858" s="140" t="s">
        <v>1523</v>
      </c>
      <c r="C858" s="137">
        <v>2016</v>
      </c>
      <c r="D858" s="340">
        <v>2500</v>
      </c>
      <c r="E858"/>
      <c r="F858"/>
      <c r="G858"/>
      <c r="H858"/>
      <c r="I858"/>
      <c r="J858"/>
      <c r="K858"/>
      <c r="L858"/>
      <c r="M858"/>
      <c r="N858"/>
      <c r="O858"/>
      <c r="P858"/>
      <c r="Q858"/>
      <c r="R858"/>
      <c r="S858"/>
      <c r="T858"/>
      <c r="U858"/>
      <c r="V858"/>
      <c r="W858"/>
      <c r="X858"/>
      <c r="Y858"/>
      <c r="Z858"/>
      <c r="AA858"/>
      <c r="AB858"/>
      <c r="AC858"/>
      <c r="AD858"/>
      <c r="AE858"/>
      <c r="AF858"/>
      <c r="AG858"/>
      <c r="AH858"/>
      <c r="AI858"/>
      <c r="AJ858"/>
      <c r="AK858"/>
      <c r="AL858"/>
      <c r="AM858"/>
      <c r="AN858"/>
      <c r="AO858"/>
      <c r="AP858"/>
      <c r="AQ858"/>
      <c r="AR858"/>
      <c r="AS858"/>
      <c r="AT858"/>
      <c r="AU858"/>
      <c r="AV858"/>
      <c r="AW858"/>
      <c r="AX858"/>
      <c r="AY858"/>
      <c r="AZ858"/>
      <c r="BA858"/>
      <c r="BB858"/>
      <c r="BC858"/>
      <c r="BD858"/>
      <c r="BE858"/>
      <c r="BF858"/>
      <c r="BG858"/>
      <c r="BH858"/>
      <c r="BI858"/>
      <c r="BJ858"/>
      <c r="BK858"/>
      <c r="BL858"/>
      <c r="BM858"/>
      <c r="BN858"/>
      <c r="BO858"/>
      <c r="BP858"/>
      <c r="BQ858"/>
      <c r="BR858"/>
      <c r="BS858"/>
      <c r="BT858"/>
      <c r="BU858"/>
      <c r="BV858"/>
      <c r="BW858"/>
      <c r="BX858"/>
      <c r="BY858"/>
      <c r="BZ858"/>
      <c r="CA858"/>
      <c r="CB858"/>
      <c r="CC858"/>
      <c r="CD858"/>
      <c r="CE858"/>
      <c r="CF858"/>
      <c r="CG858"/>
      <c r="CH858"/>
      <c r="CI858"/>
      <c r="CJ858"/>
      <c r="CK858"/>
      <c r="CL858"/>
      <c r="CM858"/>
      <c r="CN858"/>
      <c r="CO858"/>
      <c r="CP858"/>
      <c r="CQ858"/>
      <c r="CR858"/>
      <c r="CS858"/>
      <c r="CT858"/>
      <c r="CU858"/>
      <c r="CV858"/>
      <c r="CW858"/>
      <c r="CX858"/>
      <c r="CY858"/>
      <c r="CZ858"/>
      <c r="DA858"/>
      <c r="DB858"/>
      <c r="DC858"/>
      <c r="DD858"/>
      <c r="DE858"/>
      <c r="DF858"/>
      <c r="DG858"/>
      <c r="DH858"/>
      <c r="DI858"/>
      <c r="DJ858"/>
      <c r="DK858"/>
      <c r="DL858"/>
      <c r="DM858"/>
      <c r="DN858"/>
      <c r="DO858"/>
      <c r="DP858"/>
      <c r="DQ858"/>
      <c r="DR858"/>
      <c r="DS858"/>
      <c r="DT858"/>
      <c r="DU858"/>
      <c r="DV858"/>
      <c r="DW858"/>
      <c r="DX858"/>
      <c r="DY858"/>
      <c r="DZ858"/>
      <c r="EA858"/>
      <c r="EB858"/>
      <c r="EC858"/>
      <c r="ED858"/>
      <c r="EE858"/>
      <c r="EF858"/>
      <c r="EG858"/>
      <c r="EH858"/>
      <c r="EI858"/>
      <c r="EJ858"/>
      <c r="EK858"/>
      <c r="EL858"/>
      <c r="EM858"/>
      <c r="EN858"/>
      <c r="EO858"/>
      <c r="EP858"/>
      <c r="EQ858"/>
      <c r="ER858"/>
      <c r="ES858"/>
      <c r="ET858"/>
      <c r="EU858"/>
      <c r="EV858"/>
      <c r="EW858"/>
      <c r="EX858"/>
      <c r="EY858"/>
      <c r="EZ858"/>
      <c r="FA858"/>
      <c r="FB858"/>
      <c r="FC858"/>
      <c r="FD858"/>
      <c r="FE858"/>
      <c r="FF858"/>
      <c r="FG858"/>
      <c r="FH858"/>
      <c r="FI858"/>
      <c r="FJ858"/>
      <c r="FK858"/>
      <c r="FL858"/>
      <c r="FM858"/>
      <c r="FN858"/>
      <c r="FO858"/>
      <c r="FP858"/>
      <c r="FQ858"/>
      <c r="FR858"/>
      <c r="FS858"/>
      <c r="FT858"/>
      <c r="FU858"/>
      <c r="FV858"/>
      <c r="FW858"/>
      <c r="FX858"/>
      <c r="FY858"/>
      <c r="FZ858"/>
      <c r="GA858"/>
      <c r="GB858"/>
      <c r="GC858"/>
      <c r="GD858"/>
      <c r="GE858"/>
      <c r="GF858"/>
      <c r="GG858"/>
      <c r="GH858"/>
      <c r="GI858"/>
      <c r="GJ858"/>
      <c r="GK858"/>
      <c r="GL858"/>
      <c r="GM858"/>
      <c r="GN858"/>
      <c r="GO858"/>
      <c r="GP858"/>
      <c r="GQ858"/>
      <c r="GR858"/>
      <c r="GS858"/>
      <c r="GT858"/>
      <c r="GU858"/>
      <c r="GV858"/>
      <c r="GW858"/>
      <c r="GX858"/>
      <c r="GY858"/>
      <c r="GZ858"/>
      <c r="HA858"/>
      <c r="HB858"/>
      <c r="HC858"/>
      <c r="HD858"/>
      <c r="HE858"/>
      <c r="HF858"/>
      <c r="HG858"/>
      <c r="HH858"/>
      <c r="HI858"/>
      <c r="HJ858"/>
      <c r="HK858"/>
      <c r="HL858"/>
      <c r="HM858"/>
      <c r="HN858"/>
      <c r="HO858"/>
      <c r="HP858"/>
      <c r="HQ858"/>
      <c r="HR858"/>
      <c r="HS858"/>
      <c r="HT858"/>
      <c r="HU858"/>
      <c r="HV858"/>
      <c r="HW858"/>
      <c r="HX858"/>
      <c r="HY858"/>
      <c r="HZ858"/>
      <c r="IA858"/>
      <c r="IB858"/>
      <c r="IC858"/>
      <c r="ID858"/>
      <c r="IE858"/>
      <c r="IF858"/>
      <c r="IG858"/>
      <c r="IH858"/>
      <c r="II858"/>
      <c r="IJ858"/>
      <c r="IK858"/>
      <c r="IL858"/>
      <c r="IM858"/>
      <c r="IN858"/>
      <c r="IO858"/>
      <c r="IP858"/>
      <c r="IQ858"/>
      <c r="IR858"/>
      <c r="IS858"/>
      <c r="IT858"/>
      <c r="IU858"/>
      <c r="IV858"/>
    </row>
    <row r="859" spans="1:256" ht="26.25" customHeight="1" x14ac:dyDescent="0.2">
      <c r="A859" s="137">
        <v>17</v>
      </c>
      <c r="B859" s="140" t="s">
        <v>1524</v>
      </c>
      <c r="C859" s="137">
        <v>2013</v>
      </c>
      <c r="D859" s="340">
        <v>455.1</v>
      </c>
      <c r="E859"/>
      <c r="F859"/>
      <c r="G859"/>
      <c r="H859"/>
      <c r="I859"/>
      <c r="J859"/>
      <c r="K859"/>
      <c r="L859"/>
      <c r="M859"/>
      <c r="N859"/>
      <c r="O859"/>
      <c r="P859"/>
      <c r="Q859"/>
      <c r="R859"/>
      <c r="S859"/>
      <c r="T859"/>
      <c r="U859"/>
      <c r="V859"/>
      <c r="W859"/>
      <c r="X859"/>
      <c r="Y859"/>
      <c r="Z859"/>
      <c r="AA859"/>
      <c r="AB859"/>
      <c r="AC859"/>
      <c r="AD859"/>
      <c r="AE859"/>
      <c r="AF859"/>
      <c r="AG859"/>
      <c r="AH859"/>
      <c r="AI859"/>
      <c r="AJ859"/>
      <c r="AK859"/>
      <c r="AL859"/>
      <c r="AM859"/>
      <c r="AN859"/>
      <c r="AO859"/>
      <c r="AP859"/>
      <c r="AQ859"/>
      <c r="AR859"/>
      <c r="AS859"/>
      <c r="AT859"/>
      <c r="AU859"/>
      <c r="AV859"/>
      <c r="AW859"/>
      <c r="AX859"/>
      <c r="AY859"/>
      <c r="AZ859"/>
      <c r="BA859"/>
      <c r="BB859"/>
      <c r="BC859"/>
      <c r="BD859"/>
      <c r="BE859"/>
      <c r="BF859"/>
      <c r="BG859"/>
      <c r="BH859"/>
      <c r="BI859"/>
      <c r="BJ859"/>
      <c r="BK859"/>
      <c r="BL859"/>
      <c r="BM859"/>
      <c r="BN859"/>
      <c r="BO859"/>
      <c r="BP859"/>
      <c r="BQ859"/>
      <c r="BR859"/>
      <c r="BS859"/>
      <c r="BT859"/>
      <c r="BU859"/>
      <c r="BV859"/>
      <c r="BW859"/>
      <c r="BX859"/>
      <c r="BY859"/>
      <c r="BZ859"/>
      <c r="CA859"/>
      <c r="CB859"/>
      <c r="CC859"/>
      <c r="CD859"/>
      <c r="CE859"/>
      <c r="CF859"/>
      <c r="CG859"/>
      <c r="CH859"/>
      <c r="CI859"/>
      <c r="CJ859"/>
      <c r="CK859"/>
      <c r="CL859"/>
      <c r="CM859"/>
      <c r="CN859"/>
      <c r="CO859"/>
      <c r="CP859"/>
      <c r="CQ859"/>
      <c r="CR859"/>
      <c r="CS859"/>
      <c r="CT859"/>
      <c r="CU859"/>
      <c r="CV859"/>
      <c r="CW859"/>
      <c r="CX859"/>
      <c r="CY859"/>
      <c r="CZ859"/>
      <c r="DA859"/>
      <c r="DB859"/>
      <c r="DC859"/>
      <c r="DD859"/>
      <c r="DE859"/>
      <c r="DF859"/>
      <c r="DG859"/>
      <c r="DH859"/>
      <c r="DI859"/>
      <c r="DJ859"/>
      <c r="DK859"/>
      <c r="DL859"/>
      <c r="DM859"/>
      <c r="DN859"/>
      <c r="DO859"/>
      <c r="DP859"/>
      <c r="DQ859"/>
      <c r="DR859"/>
      <c r="DS859"/>
      <c r="DT859"/>
      <c r="DU859"/>
      <c r="DV859"/>
      <c r="DW859"/>
      <c r="DX859"/>
      <c r="DY859"/>
      <c r="DZ859"/>
      <c r="EA859"/>
      <c r="EB859"/>
      <c r="EC859"/>
      <c r="ED859"/>
      <c r="EE859"/>
      <c r="EF859"/>
      <c r="EG859"/>
      <c r="EH859"/>
      <c r="EI859"/>
      <c r="EJ859"/>
      <c r="EK859"/>
      <c r="EL859"/>
      <c r="EM859"/>
      <c r="EN859"/>
      <c r="EO859"/>
      <c r="EP859"/>
      <c r="EQ859"/>
      <c r="ER859"/>
      <c r="ES859"/>
      <c r="ET859"/>
      <c r="EU859"/>
      <c r="EV859"/>
      <c r="EW859"/>
      <c r="EX859"/>
      <c r="EY859"/>
      <c r="EZ859"/>
      <c r="FA859"/>
      <c r="FB859"/>
      <c r="FC859"/>
      <c r="FD859"/>
      <c r="FE859"/>
      <c r="FF859"/>
      <c r="FG859"/>
      <c r="FH859"/>
      <c r="FI859"/>
      <c r="FJ859"/>
      <c r="FK859"/>
      <c r="FL859"/>
      <c r="FM859"/>
      <c r="FN859"/>
      <c r="FO859"/>
      <c r="FP859"/>
      <c r="FQ859"/>
      <c r="FR859"/>
      <c r="FS859"/>
      <c r="FT859"/>
      <c r="FU859"/>
      <c r="FV859"/>
      <c r="FW859"/>
      <c r="FX859"/>
      <c r="FY859"/>
      <c r="FZ859"/>
      <c r="GA859"/>
      <c r="GB859"/>
      <c r="GC859"/>
      <c r="GD859"/>
      <c r="GE859"/>
      <c r="GF859"/>
      <c r="GG859"/>
      <c r="GH859"/>
      <c r="GI859"/>
      <c r="GJ859"/>
      <c r="GK859"/>
      <c r="GL859"/>
      <c r="GM859"/>
      <c r="GN859"/>
      <c r="GO859"/>
      <c r="GP859"/>
      <c r="GQ859"/>
      <c r="GR859"/>
      <c r="GS859"/>
      <c r="GT859"/>
      <c r="GU859"/>
      <c r="GV859"/>
      <c r="GW859"/>
      <c r="GX859"/>
      <c r="GY859"/>
      <c r="GZ859"/>
      <c r="HA859"/>
      <c r="HB859"/>
      <c r="HC859"/>
      <c r="HD859"/>
      <c r="HE859"/>
      <c r="HF859"/>
      <c r="HG859"/>
      <c r="HH859"/>
      <c r="HI859"/>
      <c r="HJ859"/>
      <c r="HK859"/>
      <c r="HL859"/>
      <c r="HM859"/>
      <c r="HN859"/>
      <c r="HO859"/>
      <c r="HP859"/>
      <c r="HQ859"/>
      <c r="HR859"/>
      <c r="HS859"/>
      <c r="HT859"/>
      <c r="HU859"/>
      <c r="HV859"/>
      <c r="HW859"/>
      <c r="HX859"/>
      <c r="HY859"/>
      <c r="HZ859"/>
      <c r="IA859"/>
      <c r="IB859"/>
      <c r="IC859"/>
      <c r="ID859"/>
      <c r="IE859"/>
      <c r="IF859"/>
      <c r="IG859"/>
      <c r="IH859"/>
      <c r="II859"/>
      <c r="IJ859"/>
      <c r="IK859"/>
      <c r="IL859"/>
      <c r="IM859"/>
      <c r="IN859"/>
      <c r="IO859"/>
      <c r="IP859"/>
      <c r="IQ859"/>
      <c r="IR859"/>
      <c r="IS859"/>
      <c r="IT859"/>
      <c r="IU859"/>
      <c r="IV859"/>
    </row>
    <row r="860" spans="1:256" s="152" customFormat="1" ht="26.25" customHeight="1" x14ac:dyDescent="0.2">
      <c r="A860" s="137">
        <v>18</v>
      </c>
      <c r="B860" s="140" t="s">
        <v>1524</v>
      </c>
      <c r="C860" s="137">
        <v>2015</v>
      </c>
      <c r="D860" s="340">
        <v>600</v>
      </c>
    </row>
    <row r="861" spans="1:256" s="152" customFormat="1" ht="26.25" customHeight="1" x14ac:dyDescent="0.2">
      <c r="A861" s="159">
        <v>19</v>
      </c>
      <c r="B861" s="140" t="s">
        <v>1335</v>
      </c>
      <c r="C861" s="137">
        <v>2013</v>
      </c>
      <c r="D861" s="340">
        <v>750</v>
      </c>
    </row>
    <row r="862" spans="1:256" s="152" customFormat="1" ht="26.25" customHeight="1" x14ac:dyDescent="0.2">
      <c r="A862" s="137">
        <v>20</v>
      </c>
      <c r="B862" s="140" t="s">
        <v>1335</v>
      </c>
      <c r="C862" s="137">
        <v>2015</v>
      </c>
      <c r="D862" s="340">
        <v>2072.7800000000002</v>
      </c>
    </row>
    <row r="863" spans="1:256" s="152" customFormat="1" ht="26.25" customHeight="1" x14ac:dyDescent="0.2">
      <c r="A863" s="137">
        <v>21</v>
      </c>
      <c r="B863" s="140" t="s">
        <v>1525</v>
      </c>
      <c r="C863" s="137">
        <v>2015</v>
      </c>
      <c r="D863" s="340">
        <v>1529.1</v>
      </c>
    </row>
    <row r="864" spans="1:256" s="152" customFormat="1" ht="26.25" customHeight="1" x14ac:dyDescent="0.2">
      <c r="A864" s="137">
        <v>22</v>
      </c>
      <c r="B864" s="140" t="s">
        <v>1270</v>
      </c>
      <c r="C864" s="137">
        <v>2015</v>
      </c>
      <c r="D864" s="340">
        <v>2230</v>
      </c>
    </row>
    <row r="865" spans="1:256" s="152" customFormat="1" ht="26.25" customHeight="1" x14ac:dyDescent="0.2">
      <c r="A865" s="137">
        <v>23</v>
      </c>
      <c r="B865" s="140" t="s">
        <v>1526</v>
      </c>
      <c r="C865" s="137">
        <v>2016</v>
      </c>
      <c r="D865" s="351">
        <f>5*1439.1</f>
        <v>7195.5</v>
      </c>
      <c r="E865"/>
      <c r="F865"/>
    </row>
    <row r="866" spans="1:256" s="152" customFormat="1" ht="26.25" customHeight="1" x14ac:dyDescent="0.2">
      <c r="A866" s="137">
        <v>24</v>
      </c>
      <c r="B866" s="140" t="s">
        <v>1527</v>
      </c>
      <c r="C866" s="137">
        <v>2014</v>
      </c>
      <c r="D866" s="340">
        <v>9488</v>
      </c>
      <c r="E866"/>
      <c r="F866"/>
    </row>
    <row r="867" spans="1:256" s="152" customFormat="1" ht="26.25" customHeight="1" x14ac:dyDescent="0.2">
      <c r="A867" s="159">
        <v>25</v>
      </c>
      <c r="B867" s="140" t="s">
        <v>1528</v>
      </c>
      <c r="C867" s="137">
        <v>2014</v>
      </c>
      <c r="D867" s="340">
        <v>1100</v>
      </c>
      <c r="E867"/>
      <c r="F867"/>
    </row>
    <row r="868" spans="1:256" s="152" customFormat="1" ht="26.25" customHeight="1" x14ac:dyDescent="0.2">
      <c r="A868" s="137">
        <v>26</v>
      </c>
      <c r="B868" s="140" t="s">
        <v>1472</v>
      </c>
      <c r="C868" s="137">
        <v>2018</v>
      </c>
      <c r="D868" s="351">
        <f>2*650</f>
        <v>1300</v>
      </c>
      <c r="E868"/>
      <c r="F868"/>
    </row>
    <row r="869" spans="1:256" s="152" customFormat="1" ht="26.25" customHeight="1" x14ac:dyDescent="0.2">
      <c r="A869" s="137">
        <v>27</v>
      </c>
      <c r="B869" s="140" t="s">
        <v>1524</v>
      </c>
      <c r="C869" s="137">
        <v>2018</v>
      </c>
      <c r="D869" s="340">
        <v>300</v>
      </c>
      <c r="E869"/>
      <c r="F869"/>
    </row>
    <row r="870" spans="1:256" ht="26.25" customHeight="1" x14ac:dyDescent="0.2">
      <c r="A870" s="137">
        <v>28</v>
      </c>
      <c r="B870" s="140" t="s">
        <v>1529</v>
      </c>
      <c r="C870" s="137">
        <v>2017</v>
      </c>
      <c r="D870" s="351">
        <f>11*645</f>
        <v>7095</v>
      </c>
      <c r="E870"/>
      <c r="F870"/>
      <c r="G870"/>
      <c r="H870"/>
      <c r="I870"/>
      <c r="J870"/>
      <c r="K870"/>
      <c r="L870"/>
      <c r="M870"/>
      <c r="N870"/>
      <c r="O870"/>
      <c r="P870"/>
      <c r="Q870"/>
      <c r="R870"/>
      <c r="S870"/>
      <c r="T870"/>
      <c r="U870"/>
      <c r="V870"/>
      <c r="W870"/>
      <c r="X870"/>
      <c r="Y870"/>
      <c r="Z870"/>
      <c r="AA870"/>
      <c r="AB870"/>
      <c r="AC870"/>
      <c r="AD870"/>
      <c r="AE870"/>
      <c r="AF870"/>
      <c r="AG870"/>
      <c r="AH870"/>
      <c r="AI870"/>
      <c r="AJ870"/>
      <c r="AK870"/>
      <c r="AL870"/>
      <c r="AM870"/>
      <c r="AN870"/>
      <c r="AO870"/>
      <c r="AP870"/>
      <c r="AQ870"/>
      <c r="AR870"/>
      <c r="AS870"/>
      <c r="AT870"/>
      <c r="AU870"/>
      <c r="AV870"/>
      <c r="AW870"/>
      <c r="AX870"/>
      <c r="AY870"/>
      <c r="AZ870"/>
      <c r="BA870"/>
      <c r="BB870"/>
      <c r="BC870"/>
      <c r="BD870"/>
      <c r="BE870"/>
      <c r="BF870"/>
      <c r="BG870"/>
      <c r="BH870"/>
      <c r="BI870"/>
      <c r="BJ870"/>
      <c r="BK870"/>
      <c r="BL870"/>
      <c r="BM870"/>
      <c r="BN870"/>
      <c r="BO870"/>
      <c r="BP870"/>
      <c r="BQ870"/>
      <c r="BR870"/>
      <c r="BS870"/>
      <c r="BT870"/>
      <c r="BU870"/>
      <c r="BV870"/>
      <c r="BW870"/>
      <c r="BX870"/>
      <c r="BY870"/>
      <c r="BZ870"/>
      <c r="CA870"/>
      <c r="CB870"/>
      <c r="CC870"/>
      <c r="CD870"/>
      <c r="CE870"/>
      <c r="CF870"/>
      <c r="CG870"/>
      <c r="CH870"/>
      <c r="CI870"/>
      <c r="CJ870"/>
      <c r="CK870"/>
      <c r="CL870"/>
      <c r="CM870"/>
      <c r="CN870"/>
      <c r="CO870"/>
      <c r="CP870"/>
      <c r="CQ870"/>
      <c r="CR870"/>
      <c r="CS870"/>
      <c r="CT870"/>
      <c r="CU870"/>
      <c r="CV870"/>
      <c r="CW870"/>
      <c r="CX870"/>
      <c r="CY870"/>
      <c r="CZ870"/>
      <c r="DA870"/>
      <c r="DB870"/>
      <c r="DC870"/>
      <c r="DD870"/>
      <c r="DE870"/>
      <c r="DF870"/>
      <c r="DG870"/>
      <c r="DH870"/>
      <c r="DI870"/>
      <c r="DJ870"/>
      <c r="DK870"/>
      <c r="DL870"/>
      <c r="DM870"/>
      <c r="DN870"/>
      <c r="DO870"/>
      <c r="DP870"/>
      <c r="DQ870"/>
      <c r="DR870"/>
      <c r="DS870"/>
      <c r="DT870"/>
      <c r="DU870"/>
      <c r="DV870"/>
      <c r="DW870"/>
      <c r="DX870"/>
      <c r="DY870"/>
      <c r="DZ870"/>
      <c r="EA870"/>
      <c r="EB870"/>
      <c r="EC870"/>
      <c r="ED870"/>
      <c r="EE870"/>
      <c r="EF870"/>
      <c r="EG870"/>
      <c r="EH870"/>
      <c r="EI870"/>
      <c r="EJ870"/>
      <c r="EK870"/>
      <c r="EL870"/>
      <c r="EM870"/>
      <c r="EN870"/>
      <c r="EO870"/>
      <c r="EP870"/>
      <c r="EQ870"/>
      <c r="ER870"/>
      <c r="ES870"/>
      <c r="ET870"/>
      <c r="EU870"/>
      <c r="EV870"/>
      <c r="EW870"/>
      <c r="EX870"/>
      <c r="EY870"/>
      <c r="EZ870"/>
      <c r="FA870"/>
      <c r="FB870"/>
      <c r="FC870"/>
      <c r="FD870"/>
      <c r="FE870"/>
      <c r="FF870"/>
      <c r="FG870"/>
      <c r="FH870"/>
      <c r="FI870"/>
      <c r="FJ870"/>
      <c r="FK870"/>
      <c r="FL870"/>
      <c r="FM870"/>
      <c r="FN870"/>
      <c r="FO870"/>
      <c r="FP870"/>
      <c r="FQ870"/>
      <c r="FR870"/>
      <c r="FS870"/>
      <c r="FT870"/>
      <c r="FU870"/>
      <c r="FV870"/>
      <c r="FW870"/>
      <c r="FX870"/>
      <c r="FY870"/>
      <c r="FZ870"/>
      <c r="GA870"/>
      <c r="GB870"/>
      <c r="GC870"/>
      <c r="GD870"/>
      <c r="GE870"/>
      <c r="GF870"/>
      <c r="GG870"/>
      <c r="GH870"/>
      <c r="GI870"/>
      <c r="GJ870"/>
      <c r="GK870"/>
      <c r="GL870"/>
      <c r="GM870"/>
      <c r="GN870"/>
      <c r="GO870"/>
      <c r="GP870"/>
      <c r="GQ870"/>
      <c r="GR870"/>
      <c r="GS870"/>
      <c r="GT870"/>
      <c r="GU870"/>
      <c r="GV870"/>
      <c r="GW870"/>
      <c r="GX870"/>
      <c r="GY870"/>
      <c r="GZ870"/>
      <c r="HA870"/>
      <c r="HB870"/>
      <c r="HC870"/>
      <c r="HD870"/>
      <c r="HE870"/>
      <c r="HF870"/>
      <c r="HG870"/>
      <c r="HH870"/>
      <c r="HI870"/>
      <c r="HJ870"/>
      <c r="HK870"/>
      <c r="HL870"/>
      <c r="HM870"/>
      <c r="HN870"/>
      <c r="HO870"/>
      <c r="HP870"/>
      <c r="HQ870"/>
      <c r="HR870"/>
      <c r="HS870"/>
      <c r="HT870"/>
      <c r="HU870"/>
      <c r="HV870"/>
      <c r="HW870"/>
      <c r="HX870"/>
      <c r="HY870"/>
      <c r="HZ870"/>
      <c r="IA870"/>
      <c r="IB870"/>
      <c r="IC870"/>
      <c r="ID870"/>
      <c r="IE870"/>
      <c r="IF870"/>
      <c r="IG870"/>
      <c r="IH870"/>
      <c r="II870"/>
      <c r="IJ870"/>
      <c r="IK870"/>
      <c r="IL870"/>
      <c r="IM870"/>
      <c r="IN870"/>
      <c r="IO870"/>
      <c r="IP870"/>
      <c r="IQ870"/>
      <c r="IR870"/>
      <c r="IS870"/>
      <c r="IT870"/>
      <c r="IU870"/>
      <c r="IV870"/>
    </row>
    <row r="871" spans="1:256" ht="26.25" customHeight="1" x14ac:dyDescent="0.2">
      <c r="A871" s="137">
        <v>29</v>
      </c>
      <c r="B871" s="140" t="s">
        <v>1472</v>
      </c>
      <c r="C871" s="137">
        <v>2018</v>
      </c>
      <c r="D871" s="351">
        <v>2290</v>
      </c>
      <c r="E871"/>
      <c r="F871"/>
      <c r="G871"/>
      <c r="H871"/>
      <c r="I871"/>
      <c r="J871"/>
      <c r="K871"/>
      <c r="L871"/>
      <c r="M871"/>
      <c r="N871"/>
      <c r="O871"/>
      <c r="P871"/>
      <c r="Q871"/>
      <c r="R871"/>
      <c r="S871"/>
      <c r="T871"/>
      <c r="U871"/>
      <c r="V871"/>
      <c r="W871"/>
      <c r="X871"/>
      <c r="Y871"/>
      <c r="Z871"/>
      <c r="AA871"/>
      <c r="AB871"/>
      <c r="AC871"/>
      <c r="AD871"/>
      <c r="AE871"/>
      <c r="AF871"/>
      <c r="AG871"/>
      <c r="AH871"/>
      <c r="AI871"/>
      <c r="AJ871"/>
      <c r="AK871"/>
      <c r="AL871"/>
      <c r="AM871"/>
      <c r="AN871"/>
      <c r="AO871"/>
      <c r="AP871"/>
      <c r="AQ871"/>
      <c r="AR871"/>
      <c r="AS871"/>
      <c r="AT871"/>
      <c r="AU871"/>
      <c r="AV871"/>
      <c r="AW871"/>
      <c r="AX871"/>
      <c r="AY871"/>
      <c r="AZ871"/>
      <c r="BA871"/>
      <c r="BB871"/>
      <c r="BC871"/>
      <c r="BD871"/>
      <c r="BE871"/>
      <c r="BF871"/>
      <c r="BG871"/>
      <c r="BH871"/>
      <c r="BI871"/>
      <c r="BJ871"/>
      <c r="BK871"/>
      <c r="BL871"/>
      <c r="BM871"/>
      <c r="BN871"/>
      <c r="BO871"/>
      <c r="BP871"/>
      <c r="BQ871"/>
      <c r="BR871"/>
      <c r="BS871"/>
      <c r="BT871"/>
      <c r="BU871"/>
      <c r="BV871"/>
      <c r="BW871"/>
      <c r="BX871"/>
      <c r="BY871"/>
      <c r="BZ871"/>
      <c r="CA871"/>
      <c r="CB871"/>
      <c r="CC871"/>
      <c r="CD871"/>
      <c r="CE871"/>
      <c r="CF871"/>
      <c r="CG871"/>
      <c r="CH871"/>
      <c r="CI871"/>
      <c r="CJ871"/>
      <c r="CK871"/>
      <c r="CL871"/>
      <c r="CM871"/>
      <c r="CN871"/>
      <c r="CO871"/>
      <c r="CP871"/>
      <c r="CQ871"/>
      <c r="CR871"/>
      <c r="CS871"/>
      <c r="CT871"/>
      <c r="CU871"/>
      <c r="CV871"/>
      <c r="CW871"/>
      <c r="CX871"/>
      <c r="CY871"/>
      <c r="CZ871"/>
      <c r="DA871"/>
      <c r="DB871"/>
      <c r="DC871"/>
      <c r="DD871"/>
      <c r="DE871"/>
      <c r="DF871"/>
      <c r="DG871"/>
      <c r="DH871"/>
      <c r="DI871"/>
      <c r="DJ871"/>
      <c r="DK871"/>
      <c r="DL871"/>
      <c r="DM871"/>
      <c r="DN871"/>
      <c r="DO871"/>
      <c r="DP871"/>
      <c r="DQ871"/>
      <c r="DR871"/>
      <c r="DS871"/>
      <c r="DT871"/>
      <c r="DU871"/>
      <c r="DV871"/>
      <c r="DW871"/>
      <c r="DX871"/>
      <c r="DY871"/>
      <c r="DZ871"/>
      <c r="EA871"/>
      <c r="EB871"/>
      <c r="EC871"/>
      <c r="ED871"/>
      <c r="EE871"/>
      <c r="EF871"/>
      <c r="EG871"/>
      <c r="EH871"/>
      <c r="EI871"/>
      <c r="EJ871"/>
      <c r="EK871"/>
      <c r="EL871"/>
      <c r="EM871"/>
      <c r="EN871"/>
      <c r="EO871"/>
      <c r="EP871"/>
      <c r="EQ871"/>
      <c r="ER871"/>
      <c r="ES871"/>
      <c r="ET871"/>
      <c r="EU871"/>
      <c r="EV871"/>
      <c r="EW871"/>
      <c r="EX871"/>
      <c r="EY871"/>
      <c r="EZ871"/>
      <c r="FA871"/>
      <c r="FB871"/>
      <c r="FC871"/>
      <c r="FD871"/>
      <c r="FE871"/>
      <c r="FF871"/>
      <c r="FG871"/>
      <c r="FH871"/>
      <c r="FI871"/>
      <c r="FJ871"/>
      <c r="FK871"/>
      <c r="FL871"/>
      <c r="FM871"/>
      <c r="FN871"/>
      <c r="FO871"/>
      <c r="FP871"/>
      <c r="FQ871"/>
      <c r="FR871"/>
      <c r="FS871"/>
      <c r="FT871"/>
      <c r="FU871"/>
      <c r="FV871"/>
      <c r="FW871"/>
      <c r="FX871"/>
      <c r="FY871"/>
      <c r="FZ871"/>
      <c r="GA871"/>
      <c r="GB871"/>
      <c r="GC871"/>
      <c r="GD871"/>
      <c r="GE871"/>
      <c r="GF871"/>
      <c r="GG871"/>
      <c r="GH871"/>
      <c r="GI871"/>
      <c r="GJ871"/>
      <c r="GK871"/>
      <c r="GL871"/>
      <c r="GM871"/>
      <c r="GN871"/>
      <c r="GO871"/>
      <c r="GP871"/>
      <c r="GQ871"/>
      <c r="GR871"/>
      <c r="GS871"/>
      <c r="GT871"/>
      <c r="GU871"/>
      <c r="GV871"/>
      <c r="GW871"/>
      <c r="GX871"/>
      <c r="GY871"/>
      <c r="GZ871"/>
      <c r="HA871"/>
      <c r="HB871"/>
      <c r="HC871"/>
      <c r="HD871"/>
      <c r="HE871"/>
      <c r="HF871"/>
      <c r="HG871"/>
      <c r="HH871"/>
      <c r="HI871"/>
      <c r="HJ871"/>
      <c r="HK871"/>
      <c r="HL871"/>
      <c r="HM871"/>
      <c r="HN871"/>
      <c r="HO871"/>
      <c r="HP871"/>
      <c r="HQ871"/>
      <c r="HR871"/>
      <c r="HS871"/>
      <c r="HT871"/>
      <c r="HU871"/>
      <c r="HV871"/>
      <c r="HW871"/>
      <c r="HX871"/>
      <c r="HY871"/>
      <c r="HZ871"/>
      <c r="IA871"/>
      <c r="IB871"/>
      <c r="IC871"/>
      <c r="ID871"/>
      <c r="IE871"/>
      <c r="IF871"/>
      <c r="IG871"/>
      <c r="IH871"/>
      <c r="II871"/>
      <c r="IJ871"/>
      <c r="IK871"/>
      <c r="IL871"/>
      <c r="IM871"/>
      <c r="IN871"/>
      <c r="IO871"/>
      <c r="IP871"/>
      <c r="IQ871"/>
      <c r="IR871"/>
      <c r="IS871"/>
      <c r="IT871"/>
      <c r="IU871"/>
      <c r="IV871"/>
    </row>
    <row r="872" spans="1:256" ht="26.25" customHeight="1" x14ac:dyDescent="0.2">
      <c r="A872" s="137">
        <v>30</v>
      </c>
      <c r="B872" s="140" t="s">
        <v>1386</v>
      </c>
      <c r="C872" s="137">
        <v>2018</v>
      </c>
      <c r="D872" s="351">
        <v>680</v>
      </c>
      <c r="E872"/>
      <c r="F872"/>
      <c r="G872"/>
      <c r="H872"/>
      <c r="I872"/>
      <c r="J872"/>
      <c r="K872"/>
      <c r="L872"/>
      <c r="M872"/>
      <c r="N872"/>
      <c r="O872"/>
      <c r="P872"/>
      <c r="Q872"/>
      <c r="R872"/>
      <c r="S872"/>
      <c r="T872"/>
      <c r="U872"/>
      <c r="V872"/>
      <c r="W872"/>
      <c r="X872"/>
      <c r="Y872"/>
      <c r="Z872"/>
      <c r="AA872"/>
      <c r="AB872"/>
      <c r="AC872"/>
      <c r="AD872"/>
      <c r="AE872"/>
      <c r="AF872"/>
      <c r="AG872"/>
      <c r="AH872"/>
      <c r="AI872"/>
      <c r="AJ872"/>
      <c r="AK872"/>
      <c r="AL872"/>
      <c r="AM872"/>
      <c r="AN872"/>
      <c r="AO872"/>
      <c r="AP872"/>
      <c r="AQ872"/>
      <c r="AR872"/>
      <c r="AS872"/>
      <c r="AT872"/>
      <c r="AU872"/>
      <c r="AV872"/>
      <c r="AW872"/>
      <c r="AX872"/>
      <c r="AY872"/>
      <c r="AZ872"/>
      <c r="BA872"/>
      <c r="BB872"/>
      <c r="BC872"/>
      <c r="BD872"/>
      <c r="BE872"/>
      <c r="BF872"/>
      <c r="BG872"/>
      <c r="BH872"/>
      <c r="BI872"/>
      <c r="BJ872"/>
      <c r="BK872"/>
      <c r="BL872"/>
      <c r="BM872"/>
      <c r="BN872"/>
      <c r="BO872"/>
      <c r="BP872"/>
      <c r="BQ872"/>
      <c r="BR872"/>
      <c r="BS872"/>
      <c r="BT872"/>
      <c r="BU872"/>
      <c r="BV872"/>
      <c r="BW872"/>
      <c r="BX872"/>
      <c r="BY872"/>
      <c r="BZ872"/>
      <c r="CA872"/>
      <c r="CB872"/>
      <c r="CC872"/>
      <c r="CD872"/>
      <c r="CE872"/>
      <c r="CF872"/>
      <c r="CG872"/>
      <c r="CH872"/>
      <c r="CI872"/>
      <c r="CJ872"/>
      <c r="CK872"/>
      <c r="CL872"/>
      <c r="CM872"/>
      <c r="CN872"/>
      <c r="CO872"/>
      <c r="CP872"/>
      <c r="CQ872"/>
      <c r="CR872"/>
      <c r="CS872"/>
      <c r="CT872"/>
      <c r="CU872"/>
      <c r="CV872"/>
      <c r="CW872"/>
      <c r="CX872"/>
      <c r="CY872"/>
      <c r="CZ872"/>
      <c r="DA872"/>
      <c r="DB872"/>
      <c r="DC872"/>
      <c r="DD872"/>
      <c r="DE872"/>
      <c r="DF872"/>
      <c r="DG872"/>
      <c r="DH872"/>
      <c r="DI872"/>
      <c r="DJ872"/>
      <c r="DK872"/>
      <c r="DL872"/>
      <c r="DM872"/>
      <c r="DN872"/>
      <c r="DO872"/>
      <c r="DP872"/>
      <c r="DQ872"/>
      <c r="DR872"/>
      <c r="DS872"/>
      <c r="DT872"/>
      <c r="DU872"/>
      <c r="DV872"/>
      <c r="DW872"/>
      <c r="DX872"/>
      <c r="DY872"/>
      <c r="DZ872"/>
      <c r="EA872"/>
      <c r="EB872"/>
      <c r="EC872"/>
      <c r="ED872"/>
      <c r="EE872"/>
      <c r="EF872"/>
      <c r="EG872"/>
      <c r="EH872"/>
      <c r="EI872"/>
      <c r="EJ872"/>
      <c r="EK872"/>
      <c r="EL872"/>
      <c r="EM872"/>
      <c r="EN872"/>
      <c r="EO872"/>
      <c r="EP872"/>
      <c r="EQ872"/>
      <c r="ER872"/>
      <c r="ES872"/>
      <c r="ET872"/>
      <c r="EU872"/>
      <c r="EV872"/>
      <c r="EW872"/>
      <c r="EX872"/>
      <c r="EY872"/>
      <c r="EZ872"/>
      <c r="FA872"/>
      <c r="FB872"/>
      <c r="FC872"/>
      <c r="FD872"/>
      <c r="FE872"/>
      <c r="FF872"/>
      <c r="FG872"/>
      <c r="FH872"/>
      <c r="FI872"/>
      <c r="FJ872"/>
      <c r="FK872"/>
      <c r="FL872"/>
      <c r="FM872"/>
      <c r="FN872"/>
      <c r="FO872"/>
      <c r="FP872"/>
      <c r="FQ872"/>
      <c r="FR872"/>
      <c r="FS872"/>
      <c r="FT872"/>
      <c r="FU872"/>
      <c r="FV872"/>
      <c r="FW872"/>
      <c r="FX872"/>
      <c r="FY872"/>
      <c r="FZ872"/>
      <c r="GA872"/>
      <c r="GB872"/>
      <c r="GC872"/>
      <c r="GD872"/>
      <c r="GE872"/>
      <c r="GF872"/>
      <c r="GG872"/>
      <c r="GH872"/>
      <c r="GI872"/>
      <c r="GJ872"/>
      <c r="GK872"/>
      <c r="GL872"/>
      <c r="GM872"/>
      <c r="GN872"/>
      <c r="GO872"/>
      <c r="GP872"/>
      <c r="GQ872"/>
      <c r="GR872"/>
      <c r="GS872"/>
      <c r="GT872"/>
      <c r="GU872"/>
      <c r="GV872"/>
      <c r="GW872"/>
      <c r="GX872"/>
      <c r="GY872"/>
      <c r="GZ872"/>
      <c r="HA872"/>
      <c r="HB872"/>
      <c r="HC872"/>
      <c r="HD872"/>
      <c r="HE872"/>
      <c r="HF872"/>
      <c r="HG872"/>
      <c r="HH872"/>
      <c r="HI872"/>
      <c r="HJ872"/>
      <c r="HK872"/>
      <c r="HL872"/>
      <c r="HM872"/>
      <c r="HN872"/>
      <c r="HO872"/>
      <c r="HP872"/>
      <c r="HQ872"/>
      <c r="HR872"/>
      <c r="HS872"/>
      <c r="HT872"/>
      <c r="HU872"/>
      <c r="HV872"/>
      <c r="HW872"/>
      <c r="HX872"/>
      <c r="HY872"/>
      <c r="HZ872"/>
      <c r="IA872"/>
      <c r="IB872"/>
      <c r="IC872"/>
      <c r="ID872"/>
      <c r="IE872"/>
      <c r="IF872"/>
      <c r="IG872"/>
      <c r="IH872"/>
      <c r="II872"/>
      <c r="IJ872"/>
      <c r="IK872"/>
      <c r="IL872"/>
      <c r="IM872"/>
      <c r="IN872"/>
      <c r="IO872"/>
      <c r="IP872"/>
      <c r="IQ872"/>
      <c r="IR872"/>
      <c r="IS872"/>
      <c r="IT872"/>
      <c r="IU872"/>
      <c r="IV872"/>
    </row>
    <row r="873" spans="1:256" ht="26.25" customHeight="1" x14ac:dyDescent="0.2">
      <c r="A873" s="159">
        <v>31</v>
      </c>
      <c r="B873" s="140" t="s">
        <v>1530</v>
      </c>
      <c r="C873" s="137">
        <v>2017</v>
      </c>
      <c r="D873" s="351">
        <f>11*335</f>
        <v>3685</v>
      </c>
      <c r="E873"/>
      <c r="F873"/>
      <c r="G873"/>
      <c r="H873"/>
      <c r="I873"/>
      <c r="J873"/>
      <c r="K873"/>
      <c r="L873"/>
      <c r="M873"/>
      <c r="N873"/>
      <c r="O873"/>
      <c r="P873"/>
      <c r="Q873"/>
      <c r="R873"/>
      <c r="S873"/>
      <c r="T873"/>
      <c r="U873"/>
      <c r="V873"/>
      <c r="W873"/>
      <c r="X873"/>
      <c r="Y873"/>
      <c r="Z873"/>
      <c r="AA873"/>
      <c r="AB873"/>
      <c r="AC873"/>
      <c r="AD873"/>
      <c r="AE873"/>
      <c r="AF873"/>
      <c r="AG873"/>
      <c r="AH873"/>
      <c r="AI873"/>
      <c r="AJ873"/>
      <c r="AK873"/>
      <c r="AL873"/>
      <c r="AM873"/>
      <c r="AN873"/>
      <c r="AO873"/>
      <c r="AP873"/>
      <c r="AQ873"/>
      <c r="AR873"/>
      <c r="AS873"/>
      <c r="AT873"/>
      <c r="AU873"/>
      <c r="AV873"/>
      <c r="AW873"/>
      <c r="AX873"/>
      <c r="AY873"/>
      <c r="AZ873"/>
      <c r="BA873"/>
      <c r="BB873"/>
      <c r="BC873"/>
      <c r="BD873"/>
      <c r="BE873"/>
      <c r="BF873"/>
      <c r="BG873"/>
      <c r="BH873"/>
      <c r="BI873"/>
      <c r="BJ873"/>
      <c r="BK873"/>
      <c r="BL873"/>
      <c r="BM873"/>
      <c r="BN873"/>
      <c r="BO873"/>
      <c r="BP873"/>
      <c r="BQ873"/>
      <c r="BR873"/>
      <c r="BS873"/>
      <c r="BT873"/>
      <c r="BU873"/>
      <c r="BV873"/>
      <c r="BW873"/>
      <c r="BX873"/>
      <c r="BY873"/>
      <c r="BZ873"/>
      <c r="CA873"/>
      <c r="CB873"/>
      <c r="CC873"/>
      <c r="CD873"/>
      <c r="CE873"/>
      <c r="CF873"/>
      <c r="CG873"/>
      <c r="CH873"/>
      <c r="CI873"/>
      <c r="CJ873"/>
      <c r="CK873"/>
      <c r="CL873"/>
      <c r="CM873"/>
      <c r="CN873"/>
      <c r="CO873"/>
      <c r="CP873"/>
      <c r="CQ873"/>
      <c r="CR873"/>
      <c r="CS873"/>
      <c r="CT873"/>
      <c r="CU873"/>
      <c r="CV873"/>
      <c r="CW873"/>
      <c r="CX873"/>
      <c r="CY873"/>
      <c r="CZ873"/>
      <c r="DA873"/>
      <c r="DB873"/>
      <c r="DC873"/>
      <c r="DD873"/>
      <c r="DE873"/>
      <c r="DF873"/>
      <c r="DG873"/>
      <c r="DH873"/>
      <c r="DI873"/>
      <c r="DJ873"/>
      <c r="DK873"/>
      <c r="DL873"/>
      <c r="DM873"/>
      <c r="DN873"/>
      <c r="DO873"/>
      <c r="DP873"/>
      <c r="DQ873"/>
      <c r="DR873"/>
      <c r="DS873"/>
      <c r="DT873"/>
      <c r="DU873"/>
      <c r="DV873"/>
      <c r="DW873"/>
      <c r="DX873"/>
      <c r="DY873"/>
      <c r="DZ873"/>
      <c r="EA873"/>
      <c r="EB873"/>
      <c r="EC873"/>
      <c r="ED873"/>
      <c r="EE873"/>
      <c r="EF873"/>
      <c r="EG873"/>
      <c r="EH873"/>
      <c r="EI873"/>
      <c r="EJ873"/>
      <c r="EK873"/>
      <c r="EL873"/>
      <c r="EM873"/>
      <c r="EN873"/>
      <c r="EO873"/>
      <c r="EP873"/>
      <c r="EQ873"/>
      <c r="ER873"/>
      <c r="ES873"/>
      <c r="ET873"/>
      <c r="EU873"/>
      <c r="EV873"/>
      <c r="EW873"/>
      <c r="EX873"/>
      <c r="EY873"/>
      <c r="EZ873"/>
      <c r="FA873"/>
      <c r="FB873"/>
      <c r="FC873"/>
      <c r="FD873"/>
      <c r="FE873"/>
      <c r="FF873"/>
      <c r="FG873"/>
      <c r="FH873"/>
      <c r="FI873"/>
      <c r="FJ873"/>
      <c r="FK873"/>
      <c r="FL873"/>
      <c r="FM873"/>
      <c r="FN873"/>
      <c r="FO873"/>
      <c r="FP873"/>
      <c r="FQ873"/>
      <c r="FR873"/>
      <c r="FS873"/>
      <c r="FT873"/>
      <c r="FU873"/>
      <c r="FV873"/>
      <c r="FW873"/>
      <c r="FX873"/>
      <c r="FY873"/>
      <c r="FZ873"/>
      <c r="GA873"/>
      <c r="GB873"/>
      <c r="GC873"/>
      <c r="GD873"/>
      <c r="GE873"/>
      <c r="GF873"/>
      <c r="GG873"/>
      <c r="GH873"/>
      <c r="GI873"/>
      <c r="GJ873"/>
      <c r="GK873"/>
      <c r="GL873"/>
      <c r="GM873"/>
      <c r="GN873"/>
      <c r="GO873"/>
      <c r="GP873"/>
      <c r="GQ873"/>
      <c r="GR873"/>
      <c r="GS873"/>
      <c r="GT873"/>
      <c r="GU873"/>
      <c r="GV873"/>
      <c r="GW873"/>
      <c r="GX873"/>
      <c r="GY873"/>
      <c r="GZ873"/>
      <c r="HA873"/>
      <c r="HB873"/>
      <c r="HC873"/>
      <c r="HD873"/>
      <c r="HE873"/>
      <c r="HF873"/>
      <c r="HG873"/>
      <c r="HH873"/>
      <c r="HI873"/>
      <c r="HJ873"/>
      <c r="HK873"/>
      <c r="HL873"/>
      <c r="HM873"/>
      <c r="HN873"/>
      <c r="HO873"/>
      <c r="HP873"/>
      <c r="HQ873"/>
      <c r="HR873"/>
      <c r="HS873"/>
      <c r="HT873"/>
      <c r="HU873"/>
      <c r="HV873"/>
      <c r="HW873"/>
      <c r="HX873"/>
      <c r="HY873"/>
      <c r="HZ873"/>
      <c r="IA873"/>
      <c r="IB873"/>
      <c r="IC873"/>
      <c r="ID873"/>
      <c r="IE873"/>
      <c r="IF873"/>
      <c r="IG873"/>
      <c r="IH873"/>
      <c r="II873"/>
      <c r="IJ873"/>
      <c r="IK873"/>
      <c r="IL873"/>
      <c r="IM873"/>
      <c r="IN873"/>
      <c r="IO873"/>
      <c r="IP873"/>
      <c r="IQ873"/>
      <c r="IR873"/>
      <c r="IS873"/>
      <c r="IT873"/>
      <c r="IU873"/>
      <c r="IV873"/>
    </row>
    <row r="874" spans="1:256" ht="26.25" customHeight="1" x14ac:dyDescent="0.2">
      <c r="A874" s="137">
        <v>32</v>
      </c>
      <c r="B874" s="140" t="s">
        <v>1531</v>
      </c>
      <c r="C874" s="137">
        <v>2018</v>
      </c>
      <c r="D874" s="351">
        <f>2*8750</f>
        <v>17500</v>
      </c>
      <c r="E874"/>
      <c r="F874"/>
      <c r="G874"/>
      <c r="H874"/>
      <c r="I874"/>
      <c r="J874"/>
      <c r="K874"/>
      <c r="L874"/>
      <c r="M874"/>
      <c r="N874"/>
      <c r="O874"/>
      <c r="P874"/>
      <c r="Q874"/>
      <c r="R874"/>
      <c r="S874"/>
      <c r="T874"/>
      <c r="U874"/>
      <c r="V874"/>
      <c r="W874"/>
      <c r="X874"/>
      <c r="Y874"/>
      <c r="Z874"/>
      <c r="AA874"/>
      <c r="AB874"/>
      <c r="AC874"/>
      <c r="AD874"/>
      <c r="AE874"/>
      <c r="AF874"/>
      <c r="AG874"/>
      <c r="AH874"/>
      <c r="AI874"/>
      <c r="AJ874"/>
      <c r="AK874"/>
      <c r="AL874"/>
      <c r="AM874"/>
      <c r="AN874"/>
      <c r="AO874"/>
      <c r="AP874"/>
      <c r="AQ874"/>
      <c r="AR874"/>
      <c r="AS874"/>
      <c r="AT874"/>
      <c r="AU874"/>
      <c r="AV874"/>
      <c r="AW874"/>
      <c r="AX874"/>
      <c r="AY874"/>
      <c r="AZ874"/>
      <c r="BA874"/>
      <c r="BB874"/>
      <c r="BC874"/>
      <c r="BD874"/>
      <c r="BE874"/>
      <c r="BF874"/>
      <c r="BG874"/>
      <c r="BH874"/>
      <c r="BI874"/>
      <c r="BJ874"/>
      <c r="BK874"/>
      <c r="BL874"/>
      <c r="BM874"/>
      <c r="BN874"/>
      <c r="BO874"/>
      <c r="BP874"/>
      <c r="BQ874"/>
      <c r="BR874"/>
      <c r="BS874"/>
      <c r="BT874"/>
      <c r="BU874"/>
      <c r="BV874"/>
      <c r="BW874"/>
      <c r="BX874"/>
      <c r="BY874"/>
      <c r="BZ874"/>
      <c r="CA874"/>
      <c r="CB874"/>
      <c r="CC874"/>
      <c r="CD874"/>
      <c r="CE874"/>
      <c r="CF874"/>
      <c r="CG874"/>
      <c r="CH874"/>
      <c r="CI874"/>
      <c r="CJ874"/>
      <c r="CK874"/>
      <c r="CL874"/>
      <c r="CM874"/>
      <c r="CN874"/>
      <c r="CO874"/>
      <c r="CP874"/>
      <c r="CQ874"/>
      <c r="CR874"/>
      <c r="CS874"/>
      <c r="CT874"/>
      <c r="CU874"/>
      <c r="CV874"/>
      <c r="CW874"/>
      <c r="CX874"/>
      <c r="CY874"/>
      <c r="CZ874"/>
      <c r="DA874"/>
      <c r="DB874"/>
      <c r="DC874"/>
      <c r="DD874"/>
      <c r="DE874"/>
      <c r="DF874"/>
      <c r="DG874"/>
      <c r="DH874"/>
      <c r="DI874"/>
      <c r="DJ874"/>
      <c r="DK874"/>
      <c r="DL874"/>
      <c r="DM874"/>
      <c r="DN874"/>
      <c r="DO874"/>
      <c r="DP874"/>
      <c r="DQ874"/>
      <c r="DR874"/>
      <c r="DS874"/>
      <c r="DT874"/>
      <c r="DU874"/>
      <c r="DV874"/>
      <c r="DW874"/>
      <c r="DX874"/>
      <c r="DY874"/>
      <c r="DZ874"/>
      <c r="EA874"/>
      <c r="EB874"/>
      <c r="EC874"/>
      <c r="ED874"/>
      <c r="EE874"/>
      <c r="EF874"/>
      <c r="EG874"/>
      <c r="EH874"/>
      <c r="EI874"/>
      <c r="EJ874"/>
      <c r="EK874"/>
      <c r="EL874"/>
      <c r="EM874"/>
      <c r="EN874"/>
      <c r="EO874"/>
      <c r="EP874"/>
      <c r="EQ874"/>
      <c r="ER874"/>
      <c r="ES874"/>
      <c r="ET874"/>
      <c r="EU874"/>
      <c r="EV874"/>
      <c r="EW874"/>
      <c r="EX874"/>
      <c r="EY874"/>
      <c r="EZ874"/>
      <c r="FA874"/>
      <c r="FB874"/>
      <c r="FC874"/>
      <c r="FD874"/>
      <c r="FE874"/>
      <c r="FF874"/>
      <c r="FG874"/>
      <c r="FH874"/>
      <c r="FI874"/>
      <c r="FJ874"/>
      <c r="FK874"/>
      <c r="FL874"/>
      <c r="FM874"/>
      <c r="FN874"/>
      <c r="FO874"/>
      <c r="FP874"/>
      <c r="FQ874"/>
      <c r="FR874"/>
      <c r="FS874"/>
      <c r="FT874"/>
      <c r="FU874"/>
      <c r="FV874"/>
      <c r="FW874"/>
      <c r="FX874"/>
      <c r="FY874"/>
      <c r="FZ874"/>
      <c r="GA874"/>
      <c r="GB874"/>
      <c r="GC874"/>
      <c r="GD874"/>
      <c r="GE874"/>
      <c r="GF874"/>
      <c r="GG874"/>
      <c r="GH874"/>
      <c r="GI874"/>
      <c r="GJ874"/>
      <c r="GK874"/>
      <c r="GL874"/>
      <c r="GM874"/>
      <c r="GN874"/>
      <c r="GO874"/>
      <c r="GP874"/>
      <c r="GQ874"/>
      <c r="GR874"/>
      <c r="GS874"/>
      <c r="GT874"/>
      <c r="GU874"/>
      <c r="GV874"/>
      <c r="GW874"/>
      <c r="GX874"/>
      <c r="GY874"/>
      <c r="GZ874"/>
      <c r="HA874"/>
      <c r="HB874"/>
      <c r="HC874"/>
      <c r="HD874"/>
      <c r="HE874"/>
      <c r="HF874"/>
      <c r="HG874"/>
      <c r="HH874"/>
      <c r="HI874"/>
      <c r="HJ874"/>
      <c r="HK874"/>
      <c r="HL874"/>
      <c r="HM874"/>
      <c r="HN874"/>
      <c r="HO874"/>
      <c r="HP874"/>
      <c r="HQ874"/>
      <c r="HR874"/>
      <c r="HS874"/>
      <c r="HT874"/>
      <c r="HU874"/>
      <c r="HV874"/>
      <c r="HW874"/>
      <c r="HX874"/>
      <c r="HY874"/>
      <c r="HZ874"/>
      <c r="IA874"/>
      <c r="IB874"/>
      <c r="IC874"/>
      <c r="ID874"/>
      <c r="IE874"/>
      <c r="IF874"/>
      <c r="IG874"/>
      <c r="IH874"/>
      <c r="II874"/>
      <c r="IJ874"/>
      <c r="IK874"/>
      <c r="IL874"/>
      <c r="IM874"/>
      <c r="IN874"/>
      <c r="IO874"/>
      <c r="IP874"/>
      <c r="IQ874"/>
      <c r="IR874"/>
      <c r="IS874"/>
      <c r="IT874"/>
      <c r="IU874"/>
      <c r="IV874"/>
    </row>
    <row r="875" spans="1:256" ht="26.25" customHeight="1" x14ac:dyDescent="0.2">
      <c r="A875" s="137">
        <v>33</v>
      </c>
      <c r="B875" s="140" t="s">
        <v>1532</v>
      </c>
      <c r="C875" s="137">
        <v>2018</v>
      </c>
      <c r="D875" s="351">
        <v>7000</v>
      </c>
      <c r="E875"/>
      <c r="F875"/>
      <c r="G875"/>
      <c r="H875"/>
      <c r="I875"/>
      <c r="J875"/>
      <c r="K875"/>
      <c r="L875"/>
      <c r="M875"/>
      <c r="N875"/>
      <c r="O875"/>
      <c r="P875"/>
      <c r="Q875"/>
      <c r="R875"/>
      <c r="S875"/>
      <c r="T875"/>
      <c r="U875"/>
      <c r="V875"/>
      <c r="W875"/>
      <c r="X875"/>
      <c r="Y875"/>
      <c r="Z875"/>
      <c r="AA875"/>
      <c r="AB875"/>
      <c r="AC875"/>
      <c r="AD875"/>
      <c r="AE875"/>
      <c r="AF875"/>
      <c r="AG875"/>
      <c r="AH875"/>
      <c r="AI875"/>
      <c r="AJ875"/>
      <c r="AK875"/>
      <c r="AL875"/>
      <c r="AM875"/>
      <c r="AN875"/>
      <c r="AO875"/>
      <c r="AP875"/>
      <c r="AQ875"/>
      <c r="AR875"/>
      <c r="AS875"/>
      <c r="AT875"/>
      <c r="AU875"/>
      <c r="AV875"/>
      <c r="AW875"/>
      <c r="AX875"/>
      <c r="AY875"/>
      <c r="AZ875"/>
      <c r="BA875"/>
      <c r="BB875"/>
      <c r="BC875"/>
      <c r="BD875"/>
      <c r="BE875"/>
      <c r="BF875"/>
      <c r="BG875"/>
      <c r="BH875"/>
      <c r="BI875"/>
      <c r="BJ875"/>
      <c r="BK875"/>
      <c r="BL875"/>
      <c r="BM875"/>
      <c r="BN875"/>
      <c r="BO875"/>
      <c r="BP875"/>
      <c r="BQ875"/>
      <c r="BR875"/>
      <c r="BS875"/>
      <c r="BT875"/>
      <c r="BU875"/>
      <c r="BV875"/>
      <c r="BW875"/>
      <c r="BX875"/>
      <c r="BY875"/>
      <c r="BZ875"/>
      <c r="CA875"/>
      <c r="CB875"/>
      <c r="CC875"/>
      <c r="CD875"/>
      <c r="CE875"/>
      <c r="CF875"/>
      <c r="CG875"/>
      <c r="CH875"/>
      <c r="CI875"/>
      <c r="CJ875"/>
      <c r="CK875"/>
      <c r="CL875"/>
      <c r="CM875"/>
      <c r="CN875"/>
      <c r="CO875"/>
      <c r="CP875"/>
      <c r="CQ875"/>
      <c r="CR875"/>
      <c r="CS875"/>
      <c r="CT875"/>
      <c r="CU875"/>
      <c r="CV875"/>
      <c r="CW875"/>
      <c r="CX875"/>
      <c r="CY875"/>
      <c r="CZ875"/>
      <c r="DA875"/>
      <c r="DB875"/>
      <c r="DC875"/>
      <c r="DD875"/>
      <c r="DE875"/>
      <c r="DF875"/>
      <c r="DG875"/>
      <c r="DH875"/>
      <c r="DI875"/>
      <c r="DJ875"/>
      <c r="DK875"/>
      <c r="DL875"/>
      <c r="DM875"/>
      <c r="DN875"/>
      <c r="DO875"/>
      <c r="DP875"/>
      <c r="DQ875"/>
      <c r="DR875"/>
      <c r="DS875"/>
      <c r="DT875"/>
      <c r="DU875"/>
      <c r="DV875"/>
      <c r="DW875"/>
      <c r="DX875"/>
      <c r="DY875"/>
      <c r="DZ875"/>
      <c r="EA875"/>
      <c r="EB875"/>
      <c r="EC875"/>
      <c r="ED875"/>
      <c r="EE875"/>
      <c r="EF875"/>
      <c r="EG875"/>
      <c r="EH875"/>
      <c r="EI875"/>
      <c r="EJ875"/>
      <c r="EK875"/>
      <c r="EL875"/>
      <c r="EM875"/>
      <c r="EN875"/>
      <c r="EO875"/>
      <c r="EP875"/>
      <c r="EQ875"/>
      <c r="ER875"/>
      <c r="ES875"/>
      <c r="ET875"/>
      <c r="EU875"/>
      <c r="EV875"/>
      <c r="EW875"/>
      <c r="EX875"/>
      <c r="EY875"/>
      <c r="EZ875"/>
      <c r="FA875"/>
      <c r="FB875"/>
      <c r="FC875"/>
      <c r="FD875"/>
      <c r="FE875"/>
      <c r="FF875"/>
      <c r="FG875"/>
      <c r="FH875"/>
      <c r="FI875"/>
      <c r="FJ875"/>
      <c r="FK875"/>
      <c r="FL875"/>
      <c r="FM875"/>
      <c r="FN875"/>
      <c r="FO875"/>
      <c r="FP875"/>
      <c r="FQ875"/>
      <c r="FR875"/>
      <c r="FS875"/>
      <c r="FT875"/>
      <c r="FU875"/>
      <c r="FV875"/>
      <c r="FW875"/>
      <c r="FX875"/>
      <c r="FY875"/>
      <c r="FZ875"/>
      <c r="GA875"/>
      <c r="GB875"/>
      <c r="GC875"/>
      <c r="GD875"/>
      <c r="GE875"/>
      <c r="GF875"/>
      <c r="GG875"/>
      <c r="GH875"/>
      <c r="GI875"/>
      <c r="GJ875"/>
      <c r="GK875"/>
      <c r="GL875"/>
      <c r="GM875"/>
      <c r="GN875"/>
      <c r="GO875"/>
      <c r="GP875"/>
      <c r="GQ875"/>
      <c r="GR875"/>
      <c r="GS875"/>
      <c r="GT875"/>
      <c r="GU875"/>
      <c r="GV875"/>
      <c r="GW875"/>
      <c r="GX875"/>
      <c r="GY875"/>
      <c r="GZ875"/>
      <c r="HA875"/>
      <c r="HB875"/>
      <c r="HC875"/>
      <c r="HD875"/>
      <c r="HE875"/>
      <c r="HF875"/>
      <c r="HG875"/>
      <c r="HH875"/>
      <c r="HI875"/>
      <c r="HJ875"/>
      <c r="HK875"/>
      <c r="HL875"/>
      <c r="HM875"/>
      <c r="HN875"/>
      <c r="HO875"/>
      <c r="HP875"/>
      <c r="HQ875"/>
      <c r="HR875"/>
      <c r="HS875"/>
      <c r="HT875"/>
      <c r="HU875"/>
      <c r="HV875"/>
      <c r="HW875"/>
      <c r="HX875"/>
      <c r="HY875"/>
      <c r="HZ875"/>
      <c r="IA875"/>
      <c r="IB875"/>
      <c r="IC875"/>
      <c r="ID875"/>
      <c r="IE875"/>
      <c r="IF875"/>
      <c r="IG875"/>
      <c r="IH875"/>
      <c r="II875"/>
      <c r="IJ875"/>
      <c r="IK875"/>
      <c r="IL875"/>
      <c r="IM875"/>
      <c r="IN875"/>
      <c r="IO875"/>
      <c r="IP875"/>
      <c r="IQ875"/>
      <c r="IR875"/>
      <c r="IS875"/>
      <c r="IT875"/>
      <c r="IU875"/>
      <c r="IV875"/>
    </row>
    <row r="876" spans="1:256" ht="26.25" customHeight="1" x14ac:dyDescent="0.2">
      <c r="A876" s="137">
        <v>34</v>
      </c>
      <c r="B876" s="140" t="s">
        <v>1511</v>
      </c>
      <c r="C876" s="137">
        <v>2018</v>
      </c>
      <c r="D876" s="351">
        <v>3000</v>
      </c>
      <c r="E876"/>
      <c r="F876"/>
      <c r="G876"/>
      <c r="H876"/>
      <c r="I876"/>
      <c r="J876"/>
      <c r="K876"/>
      <c r="L876"/>
      <c r="M876"/>
      <c r="N876"/>
      <c r="O876"/>
      <c r="P876"/>
      <c r="Q876"/>
      <c r="R876"/>
      <c r="S876"/>
      <c r="T876"/>
      <c r="U876"/>
      <c r="V876"/>
      <c r="W876"/>
      <c r="X876"/>
      <c r="Y876"/>
      <c r="Z876"/>
      <c r="AA876"/>
      <c r="AB876"/>
      <c r="AC876"/>
      <c r="AD876"/>
      <c r="AE876"/>
      <c r="AF876"/>
      <c r="AG876"/>
      <c r="AH876"/>
      <c r="AI876"/>
      <c r="AJ876"/>
      <c r="AK876"/>
      <c r="AL876"/>
      <c r="AM876"/>
      <c r="AN876"/>
      <c r="AO876"/>
      <c r="AP876"/>
      <c r="AQ876"/>
      <c r="AR876"/>
      <c r="AS876"/>
      <c r="AT876"/>
      <c r="AU876"/>
      <c r="AV876"/>
      <c r="AW876"/>
      <c r="AX876"/>
      <c r="AY876"/>
      <c r="AZ876"/>
      <c r="BA876"/>
      <c r="BB876"/>
      <c r="BC876"/>
      <c r="BD876"/>
      <c r="BE876"/>
      <c r="BF876"/>
      <c r="BG876"/>
      <c r="BH876"/>
      <c r="BI876"/>
      <c r="BJ876"/>
      <c r="BK876"/>
      <c r="BL876"/>
      <c r="BM876"/>
      <c r="BN876"/>
      <c r="BO876"/>
      <c r="BP876"/>
      <c r="BQ876"/>
      <c r="BR876"/>
      <c r="BS876"/>
      <c r="BT876"/>
      <c r="BU876"/>
      <c r="BV876"/>
      <c r="BW876"/>
      <c r="BX876"/>
      <c r="BY876"/>
      <c r="BZ876"/>
      <c r="CA876"/>
      <c r="CB876"/>
      <c r="CC876"/>
      <c r="CD876"/>
      <c r="CE876"/>
      <c r="CF876"/>
      <c r="CG876"/>
      <c r="CH876"/>
      <c r="CI876"/>
      <c r="CJ876"/>
      <c r="CK876"/>
      <c r="CL876"/>
      <c r="CM876"/>
      <c r="CN876"/>
      <c r="CO876"/>
      <c r="CP876"/>
      <c r="CQ876"/>
      <c r="CR876"/>
      <c r="CS876"/>
      <c r="CT876"/>
      <c r="CU876"/>
      <c r="CV876"/>
      <c r="CW876"/>
      <c r="CX876"/>
      <c r="CY876"/>
      <c r="CZ876"/>
      <c r="DA876"/>
      <c r="DB876"/>
      <c r="DC876"/>
      <c r="DD876"/>
      <c r="DE876"/>
      <c r="DF876"/>
      <c r="DG876"/>
      <c r="DH876"/>
      <c r="DI876"/>
      <c r="DJ876"/>
      <c r="DK876"/>
      <c r="DL876"/>
      <c r="DM876"/>
      <c r="DN876"/>
      <c r="DO876"/>
      <c r="DP876"/>
      <c r="DQ876"/>
      <c r="DR876"/>
      <c r="DS876"/>
      <c r="DT876"/>
      <c r="DU876"/>
      <c r="DV876"/>
      <c r="DW876"/>
      <c r="DX876"/>
      <c r="DY876"/>
      <c r="DZ876"/>
      <c r="EA876"/>
      <c r="EB876"/>
      <c r="EC876"/>
      <c r="ED876"/>
      <c r="EE876"/>
      <c r="EF876"/>
      <c r="EG876"/>
      <c r="EH876"/>
      <c r="EI876"/>
      <c r="EJ876"/>
      <c r="EK876"/>
      <c r="EL876"/>
      <c r="EM876"/>
      <c r="EN876"/>
      <c r="EO876"/>
      <c r="EP876"/>
      <c r="EQ876"/>
      <c r="ER876"/>
      <c r="ES876"/>
      <c r="ET876"/>
      <c r="EU876"/>
      <c r="EV876"/>
      <c r="EW876"/>
      <c r="EX876"/>
      <c r="EY876"/>
      <c r="EZ876"/>
      <c r="FA876"/>
      <c r="FB876"/>
      <c r="FC876"/>
      <c r="FD876"/>
      <c r="FE876"/>
      <c r="FF876"/>
      <c r="FG876"/>
      <c r="FH876"/>
      <c r="FI876"/>
      <c r="FJ876"/>
      <c r="FK876"/>
      <c r="FL876"/>
      <c r="FM876"/>
      <c r="FN876"/>
      <c r="FO876"/>
      <c r="FP876"/>
      <c r="FQ876"/>
      <c r="FR876"/>
      <c r="FS876"/>
      <c r="FT876"/>
      <c r="FU876"/>
      <c r="FV876"/>
      <c r="FW876"/>
      <c r="FX876"/>
      <c r="FY876"/>
      <c r="FZ876"/>
      <c r="GA876"/>
      <c r="GB876"/>
      <c r="GC876"/>
      <c r="GD876"/>
      <c r="GE876"/>
      <c r="GF876"/>
      <c r="GG876"/>
      <c r="GH876"/>
      <c r="GI876"/>
      <c r="GJ876"/>
      <c r="GK876"/>
      <c r="GL876"/>
      <c r="GM876"/>
      <c r="GN876"/>
      <c r="GO876"/>
      <c r="GP876"/>
      <c r="GQ876"/>
      <c r="GR876"/>
      <c r="GS876"/>
      <c r="GT876"/>
      <c r="GU876"/>
      <c r="GV876"/>
      <c r="GW876"/>
      <c r="GX876"/>
      <c r="GY876"/>
      <c r="GZ876"/>
      <c r="HA876"/>
      <c r="HB876"/>
      <c r="HC876"/>
      <c r="HD876"/>
      <c r="HE876"/>
      <c r="HF876"/>
      <c r="HG876"/>
      <c r="HH876"/>
      <c r="HI876"/>
      <c r="HJ876"/>
      <c r="HK876"/>
      <c r="HL876"/>
      <c r="HM876"/>
      <c r="HN876"/>
      <c r="HO876"/>
      <c r="HP876"/>
      <c r="HQ876"/>
      <c r="HR876"/>
      <c r="HS876"/>
      <c r="HT876"/>
      <c r="HU876"/>
      <c r="HV876"/>
      <c r="HW876"/>
      <c r="HX876"/>
      <c r="HY876"/>
      <c r="HZ876"/>
      <c r="IA876"/>
      <c r="IB876"/>
      <c r="IC876"/>
      <c r="ID876"/>
      <c r="IE876"/>
      <c r="IF876"/>
      <c r="IG876"/>
      <c r="IH876"/>
      <c r="II876"/>
      <c r="IJ876"/>
      <c r="IK876"/>
      <c r="IL876"/>
      <c r="IM876"/>
      <c r="IN876"/>
      <c r="IO876"/>
      <c r="IP876"/>
      <c r="IQ876"/>
      <c r="IR876"/>
      <c r="IS876"/>
      <c r="IT876"/>
      <c r="IU876"/>
      <c r="IV876"/>
    </row>
    <row r="877" spans="1:256" ht="26.25" customHeight="1" x14ac:dyDescent="0.2">
      <c r="A877" s="137"/>
      <c r="B877" s="140" t="s">
        <v>1386</v>
      </c>
      <c r="C877" s="137">
        <v>2018</v>
      </c>
      <c r="D877" s="351">
        <v>1830</v>
      </c>
      <c r="E877"/>
      <c r="F877"/>
      <c r="G877"/>
      <c r="H877"/>
      <c r="I877"/>
      <c r="J877"/>
      <c r="K877"/>
      <c r="L877"/>
      <c r="M877"/>
      <c r="N877"/>
      <c r="O877"/>
      <c r="P877"/>
      <c r="Q877"/>
      <c r="R877"/>
      <c r="S877"/>
      <c r="T877"/>
      <c r="U877"/>
      <c r="V877"/>
      <c r="W877"/>
      <c r="X877"/>
      <c r="Y877"/>
      <c r="Z877"/>
      <c r="AA877"/>
      <c r="AB877"/>
      <c r="AC877"/>
      <c r="AD877"/>
      <c r="AE877"/>
      <c r="AF877"/>
      <c r="AG877"/>
      <c r="AH877"/>
      <c r="AI877"/>
      <c r="AJ877"/>
      <c r="AK877"/>
      <c r="AL877"/>
      <c r="AM877"/>
      <c r="AN877"/>
      <c r="AO877"/>
      <c r="AP877"/>
      <c r="AQ877"/>
      <c r="AR877"/>
      <c r="AS877"/>
      <c r="AT877"/>
      <c r="AU877"/>
      <c r="AV877"/>
      <c r="AW877"/>
      <c r="AX877"/>
      <c r="AY877"/>
      <c r="AZ877"/>
      <c r="BA877"/>
      <c r="BB877"/>
      <c r="BC877"/>
      <c r="BD877"/>
      <c r="BE877"/>
      <c r="BF877"/>
      <c r="BG877"/>
      <c r="BH877"/>
      <c r="BI877"/>
      <c r="BJ877"/>
      <c r="BK877"/>
      <c r="BL877"/>
      <c r="BM877"/>
      <c r="BN877"/>
      <c r="BO877"/>
      <c r="BP877"/>
      <c r="BQ877"/>
      <c r="BR877"/>
      <c r="BS877"/>
      <c r="BT877"/>
      <c r="BU877"/>
      <c r="BV877"/>
      <c r="BW877"/>
      <c r="BX877"/>
      <c r="BY877"/>
      <c r="BZ877"/>
      <c r="CA877"/>
      <c r="CB877"/>
      <c r="CC877"/>
      <c r="CD877"/>
      <c r="CE877"/>
      <c r="CF877"/>
      <c r="CG877"/>
      <c r="CH877"/>
      <c r="CI877"/>
      <c r="CJ877"/>
      <c r="CK877"/>
      <c r="CL877"/>
      <c r="CM877"/>
      <c r="CN877"/>
      <c r="CO877"/>
      <c r="CP877"/>
      <c r="CQ877"/>
      <c r="CR877"/>
      <c r="CS877"/>
      <c r="CT877"/>
      <c r="CU877"/>
      <c r="CV877"/>
      <c r="CW877"/>
      <c r="CX877"/>
      <c r="CY877"/>
      <c r="CZ877"/>
      <c r="DA877"/>
      <c r="DB877"/>
      <c r="DC877"/>
      <c r="DD877"/>
      <c r="DE877"/>
      <c r="DF877"/>
      <c r="DG877"/>
      <c r="DH877"/>
      <c r="DI877"/>
      <c r="DJ877"/>
      <c r="DK877"/>
      <c r="DL877"/>
      <c r="DM877"/>
      <c r="DN877"/>
      <c r="DO877"/>
      <c r="DP877"/>
      <c r="DQ877"/>
      <c r="DR877"/>
      <c r="DS877"/>
      <c r="DT877"/>
      <c r="DU877"/>
      <c r="DV877"/>
      <c r="DW877"/>
      <c r="DX877"/>
      <c r="DY877"/>
      <c r="DZ877"/>
      <c r="EA877"/>
      <c r="EB877"/>
      <c r="EC877"/>
      <c r="ED877"/>
      <c r="EE877"/>
      <c r="EF877"/>
      <c r="EG877"/>
      <c r="EH877"/>
      <c r="EI877"/>
      <c r="EJ877"/>
      <c r="EK877"/>
      <c r="EL877"/>
      <c r="EM877"/>
      <c r="EN877"/>
      <c r="EO877"/>
      <c r="EP877"/>
      <c r="EQ877"/>
      <c r="ER877"/>
      <c r="ES877"/>
      <c r="ET877"/>
      <c r="EU877"/>
      <c r="EV877"/>
      <c r="EW877"/>
      <c r="EX877"/>
      <c r="EY877"/>
      <c r="EZ877"/>
      <c r="FA877"/>
      <c r="FB877"/>
      <c r="FC877"/>
      <c r="FD877"/>
      <c r="FE877"/>
      <c r="FF877"/>
      <c r="FG877"/>
      <c r="FH877"/>
      <c r="FI877"/>
      <c r="FJ877"/>
      <c r="FK877"/>
      <c r="FL877"/>
      <c r="FM877"/>
      <c r="FN877"/>
      <c r="FO877"/>
      <c r="FP877"/>
      <c r="FQ877"/>
      <c r="FR877"/>
      <c r="FS877"/>
      <c r="FT877"/>
      <c r="FU877"/>
      <c r="FV877"/>
      <c r="FW877"/>
      <c r="FX877"/>
      <c r="FY877"/>
      <c r="FZ877"/>
      <c r="GA877"/>
      <c r="GB877"/>
      <c r="GC877"/>
      <c r="GD877"/>
      <c r="GE877"/>
      <c r="GF877"/>
      <c r="GG877"/>
      <c r="GH877"/>
      <c r="GI877"/>
      <c r="GJ877"/>
      <c r="GK877"/>
      <c r="GL877"/>
      <c r="GM877"/>
      <c r="GN877"/>
      <c r="GO877"/>
      <c r="GP877"/>
      <c r="GQ877"/>
      <c r="GR877"/>
      <c r="GS877"/>
      <c r="GT877"/>
      <c r="GU877"/>
      <c r="GV877"/>
      <c r="GW877"/>
      <c r="GX877"/>
      <c r="GY877"/>
      <c r="GZ877"/>
      <c r="HA877"/>
      <c r="HB877"/>
      <c r="HC877"/>
      <c r="HD877"/>
      <c r="HE877"/>
      <c r="HF877"/>
      <c r="HG877"/>
      <c r="HH877"/>
      <c r="HI877"/>
      <c r="HJ877"/>
      <c r="HK877"/>
      <c r="HL877"/>
      <c r="HM877"/>
      <c r="HN877"/>
      <c r="HO877"/>
      <c r="HP877"/>
      <c r="HQ877"/>
      <c r="HR877"/>
      <c r="HS877"/>
      <c r="HT877"/>
      <c r="HU877"/>
      <c r="HV877"/>
      <c r="HW877"/>
      <c r="HX877"/>
      <c r="HY877"/>
      <c r="HZ877"/>
      <c r="IA877"/>
      <c r="IB877"/>
      <c r="IC877"/>
      <c r="ID877"/>
      <c r="IE877"/>
      <c r="IF877"/>
      <c r="IG877"/>
      <c r="IH877"/>
      <c r="II877"/>
      <c r="IJ877"/>
      <c r="IK877"/>
      <c r="IL877"/>
      <c r="IM877"/>
      <c r="IN877"/>
      <c r="IO877"/>
      <c r="IP877"/>
      <c r="IQ877"/>
      <c r="IR877"/>
      <c r="IS877"/>
      <c r="IT877"/>
      <c r="IU877"/>
      <c r="IV877"/>
    </row>
    <row r="878" spans="1:256" ht="26.25" customHeight="1" x14ac:dyDescent="0.2">
      <c r="A878" s="137"/>
      <c r="B878" s="140" t="s">
        <v>1386</v>
      </c>
      <c r="C878" s="137">
        <v>2018</v>
      </c>
      <c r="D878" s="351">
        <v>1830</v>
      </c>
      <c r="E878"/>
      <c r="F878"/>
      <c r="G878"/>
      <c r="H878"/>
      <c r="I878"/>
      <c r="J878"/>
      <c r="K878"/>
      <c r="L878"/>
      <c r="M878"/>
      <c r="N878"/>
      <c r="O878"/>
      <c r="P878"/>
      <c r="Q878"/>
      <c r="R878"/>
      <c r="S878"/>
      <c r="T878"/>
      <c r="U878"/>
      <c r="V878"/>
      <c r="W878"/>
      <c r="X878"/>
      <c r="Y878"/>
      <c r="Z878"/>
      <c r="AA878"/>
      <c r="AB878"/>
      <c r="AC878"/>
      <c r="AD878"/>
      <c r="AE878"/>
      <c r="AF878"/>
      <c r="AG878"/>
      <c r="AH878"/>
      <c r="AI878"/>
      <c r="AJ878"/>
      <c r="AK878"/>
      <c r="AL878"/>
      <c r="AM878"/>
      <c r="AN878"/>
      <c r="AO878"/>
      <c r="AP878"/>
      <c r="AQ878"/>
      <c r="AR878"/>
      <c r="AS878"/>
      <c r="AT878"/>
      <c r="AU878"/>
      <c r="AV878"/>
      <c r="AW878"/>
      <c r="AX878"/>
      <c r="AY878"/>
      <c r="AZ878"/>
      <c r="BA878"/>
      <c r="BB878"/>
      <c r="BC878"/>
      <c r="BD878"/>
      <c r="BE878"/>
      <c r="BF878"/>
      <c r="BG878"/>
      <c r="BH878"/>
      <c r="BI878"/>
      <c r="BJ878"/>
      <c r="BK878"/>
      <c r="BL878"/>
      <c r="BM878"/>
      <c r="BN878"/>
      <c r="BO878"/>
      <c r="BP878"/>
      <c r="BQ878"/>
      <c r="BR878"/>
      <c r="BS878"/>
      <c r="BT878"/>
      <c r="BU878"/>
      <c r="BV878"/>
      <c r="BW878"/>
      <c r="BX878"/>
      <c r="BY878"/>
      <c r="BZ878"/>
      <c r="CA878"/>
      <c r="CB878"/>
      <c r="CC878"/>
      <c r="CD878"/>
      <c r="CE878"/>
      <c r="CF878"/>
      <c r="CG878"/>
      <c r="CH878"/>
      <c r="CI878"/>
      <c r="CJ878"/>
      <c r="CK878"/>
      <c r="CL878"/>
      <c r="CM878"/>
      <c r="CN878"/>
      <c r="CO878"/>
      <c r="CP878"/>
      <c r="CQ878"/>
      <c r="CR878"/>
      <c r="CS878"/>
      <c r="CT878"/>
      <c r="CU878"/>
      <c r="CV878"/>
      <c r="CW878"/>
      <c r="CX878"/>
      <c r="CY878"/>
      <c r="CZ878"/>
      <c r="DA878"/>
      <c r="DB878"/>
      <c r="DC878"/>
      <c r="DD878"/>
      <c r="DE878"/>
      <c r="DF878"/>
      <c r="DG878"/>
      <c r="DH878"/>
      <c r="DI878"/>
      <c r="DJ878"/>
      <c r="DK878"/>
      <c r="DL878"/>
      <c r="DM878"/>
      <c r="DN878"/>
      <c r="DO878"/>
      <c r="DP878"/>
      <c r="DQ878"/>
      <c r="DR878"/>
      <c r="DS878"/>
      <c r="DT878"/>
      <c r="DU878"/>
      <c r="DV878"/>
      <c r="DW878"/>
      <c r="DX878"/>
      <c r="DY878"/>
      <c r="DZ878"/>
      <c r="EA878"/>
      <c r="EB878"/>
      <c r="EC878"/>
      <c r="ED878"/>
      <c r="EE878"/>
      <c r="EF878"/>
      <c r="EG878"/>
      <c r="EH878"/>
      <c r="EI878"/>
      <c r="EJ878"/>
      <c r="EK878"/>
      <c r="EL878"/>
      <c r="EM878"/>
      <c r="EN878"/>
      <c r="EO878"/>
      <c r="EP878"/>
      <c r="EQ878"/>
      <c r="ER878"/>
      <c r="ES878"/>
      <c r="ET878"/>
      <c r="EU878"/>
      <c r="EV878"/>
      <c r="EW878"/>
      <c r="EX878"/>
      <c r="EY878"/>
      <c r="EZ878"/>
      <c r="FA878"/>
      <c r="FB878"/>
      <c r="FC878"/>
      <c r="FD878"/>
      <c r="FE878"/>
      <c r="FF878"/>
      <c r="FG878"/>
      <c r="FH878"/>
      <c r="FI878"/>
      <c r="FJ878"/>
      <c r="FK878"/>
      <c r="FL878"/>
      <c r="FM878"/>
      <c r="FN878"/>
      <c r="FO878"/>
      <c r="FP878"/>
      <c r="FQ878"/>
      <c r="FR878"/>
      <c r="FS878"/>
      <c r="FT878"/>
      <c r="FU878"/>
      <c r="FV878"/>
      <c r="FW878"/>
      <c r="FX878"/>
      <c r="FY878"/>
      <c r="FZ878"/>
      <c r="GA878"/>
      <c r="GB878"/>
      <c r="GC878"/>
      <c r="GD878"/>
      <c r="GE878"/>
      <c r="GF878"/>
      <c r="GG878"/>
      <c r="GH878"/>
      <c r="GI878"/>
      <c r="GJ878"/>
      <c r="GK878"/>
      <c r="GL878"/>
      <c r="GM878"/>
      <c r="GN878"/>
      <c r="GO878"/>
      <c r="GP878"/>
      <c r="GQ878"/>
      <c r="GR878"/>
      <c r="GS878"/>
      <c r="GT878"/>
      <c r="GU878"/>
      <c r="GV878"/>
      <c r="GW878"/>
      <c r="GX878"/>
      <c r="GY878"/>
      <c r="GZ878"/>
      <c r="HA878"/>
      <c r="HB878"/>
      <c r="HC878"/>
      <c r="HD878"/>
      <c r="HE878"/>
      <c r="HF878"/>
      <c r="HG878"/>
      <c r="HH878"/>
      <c r="HI878"/>
      <c r="HJ878"/>
      <c r="HK878"/>
      <c r="HL878"/>
      <c r="HM878"/>
      <c r="HN878"/>
      <c r="HO878"/>
      <c r="HP878"/>
      <c r="HQ878"/>
      <c r="HR878"/>
      <c r="HS878"/>
      <c r="HT878"/>
      <c r="HU878"/>
      <c r="HV878"/>
      <c r="HW878"/>
      <c r="HX878"/>
      <c r="HY878"/>
      <c r="HZ878"/>
      <c r="IA878"/>
      <c r="IB878"/>
      <c r="IC878"/>
      <c r="ID878"/>
      <c r="IE878"/>
      <c r="IF878"/>
      <c r="IG878"/>
      <c r="IH878"/>
      <c r="II878"/>
      <c r="IJ878"/>
      <c r="IK878"/>
      <c r="IL878"/>
      <c r="IM878"/>
      <c r="IN878"/>
      <c r="IO878"/>
      <c r="IP878"/>
      <c r="IQ878"/>
      <c r="IR878"/>
      <c r="IS878"/>
      <c r="IT878"/>
      <c r="IU878"/>
      <c r="IV878"/>
    </row>
    <row r="879" spans="1:256" ht="26.25" customHeight="1" x14ac:dyDescent="0.2">
      <c r="A879" s="137"/>
      <c r="B879" s="140" t="s">
        <v>1533</v>
      </c>
      <c r="C879" s="137">
        <v>2018</v>
      </c>
      <c r="D879" s="351">
        <v>15150</v>
      </c>
      <c r="E879"/>
      <c r="F879"/>
      <c r="G879"/>
      <c r="H879"/>
      <c r="I879"/>
      <c r="J879"/>
      <c r="K879"/>
      <c r="L879"/>
      <c r="M879"/>
      <c r="N879"/>
      <c r="O879"/>
      <c r="P879"/>
      <c r="Q879"/>
      <c r="R879"/>
      <c r="S879"/>
      <c r="T879"/>
      <c r="U879"/>
      <c r="V879"/>
      <c r="W879"/>
      <c r="X879"/>
      <c r="Y879"/>
      <c r="Z879"/>
      <c r="AA879"/>
      <c r="AB879"/>
      <c r="AC879"/>
      <c r="AD879"/>
      <c r="AE879"/>
      <c r="AF879"/>
      <c r="AG879"/>
      <c r="AH879"/>
      <c r="AI879"/>
      <c r="AJ879"/>
      <c r="AK879"/>
      <c r="AL879"/>
      <c r="AM879"/>
      <c r="AN879"/>
      <c r="AO879"/>
      <c r="AP879"/>
      <c r="AQ879"/>
      <c r="AR879"/>
      <c r="AS879"/>
      <c r="AT879"/>
      <c r="AU879"/>
      <c r="AV879"/>
      <c r="AW879"/>
      <c r="AX879"/>
      <c r="AY879"/>
      <c r="AZ879"/>
      <c r="BA879"/>
      <c r="BB879"/>
      <c r="BC879"/>
      <c r="BD879"/>
      <c r="BE879"/>
      <c r="BF879"/>
      <c r="BG879"/>
      <c r="BH879"/>
      <c r="BI879"/>
      <c r="BJ879"/>
      <c r="BK879"/>
      <c r="BL879"/>
      <c r="BM879"/>
      <c r="BN879"/>
      <c r="BO879"/>
      <c r="BP879"/>
      <c r="BQ879"/>
      <c r="BR879"/>
      <c r="BS879"/>
      <c r="BT879"/>
      <c r="BU879"/>
      <c r="BV879"/>
      <c r="BW879"/>
      <c r="BX879"/>
      <c r="BY879"/>
      <c r="BZ879"/>
      <c r="CA879"/>
      <c r="CB879"/>
      <c r="CC879"/>
      <c r="CD879"/>
      <c r="CE879"/>
      <c r="CF879"/>
      <c r="CG879"/>
      <c r="CH879"/>
      <c r="CI879"/>
      <c r="CJ879"/>
      <c r="CK879"/>
      <c r="CL879"/>
      <c r="CM879"/>
      <c r="CN879"/>
      <c r="CO879"/>
      <c r="CP879"/>
      <c r="CQ879"/>
      <c r="CR879"/>
      <c r="CS879"/>
      <c r="CT879"/>
      <c r="CU879"/>
      <c r="CV879"/>
      <c r="CW879"/>
      <c r="CX879"/>
      <c r="CY879"/>
      <c r="CZ879"/>
      <c r="DA879"/>
      <c r="DB879"/>
      <c r="DC879"/>
      <c r="DD879"/>
      <c r="DE879"/>
      <c r="DF879"/>
      <c r="DG879"/>
      <c r="DH879"/>
      <c r="DI879"/>
      <c r="DJ879"/>
      <c r="DK879"/>
      <c r="DL879"/>
      <c r="DM879"/>
      <c r="DN879"/>
      <c r="DO879"/>
      <c r="DP879"/>
      <c r="DQ879"/>
      <c r="DR879"/>
      <c r="DS879"/>
      <c r="DT879"/>
      <c r="DU879"/>
      <c r="DV879"/>
      <c r="DW879"/>
      <c r="DX879"/>
      <c r="DY879"/>
      <c r="DZ879"/>
      <c r="EA879"/>
      <c r="EB879"/>
      <c r="EC879"/>
      <c r="ED879"/>
      <c r="EE879"/>
      <c r="EF879"/>
      <c r="EG879"/>
      <c r="EH879"/>
      <c r="EI879"/>
      <c r="EJ879"/>
      <c r="EK879"/>
      <c r="EL879"/>
      <c r="EM879"/>
      <c r="EN879"/>
      <c r="EO879"/>
      <c r="EP879"/>
      <c r="EQ879"/>
      <c r="ER879"/>
      <c r="ES879"/>
      <c r="ET879"/>
      <c r="EU879"/>
      <c r="EV879"/>
      <c r="EW879"/>
      <c r="EX879"/>
      <c r="EY879"/>
      <c r="EZ879"/>
      <c r="FA879"/>
      <c r="FB879"/>
      <c r="FC879"/>
      <c r="FD879"/>
      <c r="FE879"/>
      <c r="FF879"/>
      <c r="FG879"/>
      <c r="FH879"/>
      <c r="FI879"/>
      <c r="FJ879"/>
      <c r="FK879"/>
      <c r="FL879"/>
      <c r="FM879"/>
      <c r="FN879"/>
      <c r="FO879"/>
      <c r="FP879"/>
      <c r="FQ879"/>
      <c r="FR879"/>
      <c r="FS879"/>
      <c r="FT879"/>
      <c r="FU879"/>
      <c r="FV879"/>
      <c r="FW879"/>
      <c r="FX879"/>
      <c r="FY879"/>
      <c r="FZ879"/>
      <c r="GA879"/>
      <c r="GB879"/>
      <c r="GC879"/>
      <c r="GD879"/>
      <c r="GE879"/>
      <c r="GF879"/>
      <c r="GG879"/>
      <c r="GH879"/>
      <c r="GI879"/>
      <c r="GJ879"/>
      <c r="GK879"/>
      <c r="GL879"/>
      <c r="GM879"/>
      <c r="GN879"/>
      <c r="GO879"/>
      <c r="GP879"/>
      <c r="GQ879"/>
      <c r="GR879"/>
      <c r="GS879"/>
      <c r="GT879"/>
      <c r="GU879"/>
      <c r="GV879"/>
      <c r="GW879"/>
      <c r="GX879"/>
      <c r="GY879"/>
      <c r="GZ879"/>
      <c r="HA879"/>
      <c r="HB879"/>
      <c r="HC879"/>
      <c r="HD879"/>
      <c r="HE879"/>
      <c r="HF879"/>
      <c r="HG879"/>
      <c r="HH879"/>
      <c r="HI879"/>
      <c r="HJ879"/>
      <c r="HK879"/>
      <c r="HL879"/>
      <c r="HM879"/>
      <c r="HN879"/>
      <c r="HO879"/>
      <c r="HP879"/>
      <c r="HQ879"/>
      <c r="HR879"/>
      <c r="HS879"/>
      <c r="HT879"/>
      <c r="HU879"/>
      <c r="HV879"/>
      <c r="HW879"/>
      <c r="HX879"/>
      <c r="HY879"/>
      <c r="HZ879"/>
      <c r="IA879"/>
      <c r="IB879"/>
      <c r="IC879"/>
      <c r="ID879"/>
      <c r="IE879"/>
      <c r="IF879"/>
      <c r="IG879"/>
      <c r="IH879"/>
      <c r="II879"/>
      <c r="IJ879"/>
      <c r="IK879"/>
      <c r="IL879"/>
      <c r="IM879"/>
      <c r="IN879"/>
      <c r="IO879"/>
      <c r="IP879"/>
      <c r="IQ879"/>
      <c r="IR879"/>
      <c r="IS879"/>
      <c r="IT879"/>
      <c r="IU879"/>
      <c r="IV879"/>
    </row>
    <row r="880" spans="1:256" ht="26.25" customHeight="1" x14ac:dyDescent="0.2">
      <c r="A880" s="137"/>
      <c r="B880" s="140" t="s">
        <v>1534</v>
      </c>
      <c r="C880" s="137">
        <v>2018</v>
      </c>
      <c r="D880" s="351">
        <v>3500</v>
      </c>
      <c r="E880"/>
      <c r="F880"/>
      <c r="G880"/>
      <c r="H880"/>
      <c r="I880"/>
      <c r="J880"/>
      <c r="K880"/>
      <c r="L880"/>
      <c r="M880"/>
      <c r="N880"/>
      <c r="O880"/>
      <c r="P880"/>
      <c r="Q880"/>
      <c r="R880"/>
      <c r="S880"/>
      <c r="T880"/>
      <c r="U880"/>
      <c r="V880"/>
      <c r="W880"/>
      <c r="X880"/>
      <c r="Y880"/>
      <c r="Z880"/>
      <c r="AA880"/>
      <c r="AB880"/>
      <c r="AC880"/>
      <c r="AD880"/>
      <c r="AE880"/>
      <c r="AF880"/>
      <c r="AG880"/>
      <c r="AH880"/>
      <c r="AI880"/>
      <c r="AJ880"/>
      <c r="AK880"/>
      <c r="AL880"/>
      <c r="AM880"/>
      <c r="AN880"/>
      <c r="AO880"/>
      <c r="AP880"/>
      <c r="AQ880"/>
      <c r="AR880"/>
      <c r="AS880"/>
      <c r="AT880"/>
      <c r="AU880"/>
      <c r="AV880"/>
      <c r="AW880"/>
      <c r="AX880"/>
      <c r="AY880"/>
      <c r="AZ880"/>
      <c r="BA880"/>
      <c r="BB880"/>
      <c r="BC880"/>
      <c r="BD880"/>
      <c r="BE880"/>
      <c r="BF880"/>
      <c r="BG880"/>
      <c r="BH880"/>
      <c r="BI880"/>
      <c r="BJ880"/>
      <c r="BK880"/>
      <c r="BL880"/>
      <c r="BM880"/>
      <c r="BN880"/>
      <c r="BO880"/>
      <c r="BP880"/>
      <c r="BQ880"/>
      <c r="BR880"/>
      <c r="BS880"/>
      <c r="BT880"/>
      <c r="BU880"/>
      <c r="BV880"/>
      <c r="BW880"/>
      <c r="BX880"/>
      <c r="BY880"/>
      <c r="BZ880"/>
      <c r="CA880"/>
      <c r="CB880"/>
      <c r="CC880"/>
      <c r="CD880"/>
      <c r="CE880"/>
      <c r="CF880"/>
      <c r="CG880"/>
      <c r="CH880"/>
      <c r="CI880"/>
      <c r="CJ880"/>
      <c r="CK880"/>
      <c r="CL880"/>
      <c r="CM880"/>
      <c r="CN880"/>
      <c r="CO880"/>
      <c r="CP880"/>
      <c r="CQ880"/>
      <c r="CR880"/>
      <c r="CS880"/>
      <c r="CT880"/>
      <c r="CU880"/>
      <c r="CV880"/>
      <c r="CW880"/>
      <c r="CX880"/>
      <c r="CY880"/>
      <c r="CZ880"/>
      <c r="DA880"/>
      <c r="DB880"/>
      <c r="DC880"/>
      <c r="DD880"/>
      <c r="DE880"/>
      <c r="DF880"/>
      <c r="DG880"/>
      <c r="DH880"/>
      <c r="DI880"/>
      <c r="DJ880"/>
      <c r="DK880"/>
      <c r="DL880"/>
      <c r="DM880"/>
      <c r="DN880"/>
      <c r="DO880"/>
      <c r="DP880"/>
      <c r="DQ880"/>
      <c r="DR880"/>
      <c r="DS880"/>
      <c r="DT880"/>
      <c r="DU880"/>
      <c r="DV880"/>
      <c r="DW880"/>
      <c r="DX880"/>
      <c r="DY880"/>
      <c r="DZ880"/>
      <c r="EA880"/>
      <c r="EB880"/>
      <c r="EC880"/>
      <c r="ED880"/>
      <c r="EE880"/>
      <c r="EF880"/>
      <c r="EG880"/>
      <c r="EH880"/>
      <c r="EI880"/>
      <c r="EJ880"/>
      <c r="EK880"/>
      <c r="EL880"/>
      <c r="EM880"/>
      <c r="EN880"/>
      <c r="EO880"/>
      <c r="EP880"/>
      <c r="EQ880"/>
      <c r="ER880"/>
      <c r="ES880"/>
      <c r="ET880"/>
      <c r="EU880"/>
      <c r="EV880"/>
      <c r="EW880"/>
      <c r="EX880"/>
      <c r="EY880"/>
      <c r="EZ880"/>
      <c r="FA880"/>
      <c r="FB880"/>
      <c r="FC880"/>
      <c r="FD880"/>
      <c r="FE880"/>
      <c r="FF880"/>
      <c r="FG880"/>
      <c r="FH880"/>
      <c r="FI880"/>
      <c r="FJ880"/>
      <c r="FK880"/>
      <c r="FL880"/>
      <c r="FM880"/>
      <c r="FN880"/>
      <c r="FO880"/>
      <c r="FP880"/>
      <c r="FQ880"/>
      <c r="FR880"/>
      <c r="FS880"/>
      <c r="FT880"/>
      <c r="FU880"/>
      <c r="FV880"/>
      <c r="FW880"/>
      <c r="FX880"/>
      <c r="FY880"/>
      <c r="FZ880"/>
      <c r="GA880"/>
      <c r="GB880"/>
      <c r="GC880"/>
      <c r="GD880"/>
      <c r="GE880"/>
      <c r="GF880"/>
      <c r="GG880"/>
      <c r="GH880"/>
      <c r="GI880"/>
      <c r="GJ880"/>
      <c r="GK880"/>
      <c r="GL880"/>
      <c r="GM880"/>
      <c r="GN880"/>
      <c r="GO880"/>
      <c r="GP880"/>
      <c r="GQ880"/>
      <c r="GR880"/>
      <c r="GS880"/>
      <c r="GT880"/>
      <c r="GU880"/>
      <c r="GV880"/>
      <c r="GW880"/>
      <c r="GX880"/>
      <c r="GY880"/>
      <c r="GZ880"/>
      <c r="HA880"/>
      <c r="HB880"/>
      <c r="HC880"/>
      <c r="HD880"/>
      <c r="HE880"/>
      <c r="HF880"/>
      <c r="HG880"/>
      <c r="HH880"/>
      <c r="HI880"/>
      <c r="HJ880"/>
      <c r="HK880"/>
      <c r="HL880"/>
      <c r="HM880"/>
      <c r="HN880"/>
      <c r="HO880"/>
      <c r="HP880"/>
      <c r="HQ880"/>
      <c r="HR880"/>
      <c r="HS880"/>
      <c r="HT880"/>
      <c r="HU880"/>
      <c r="HV880"/>
      <c r="HW880"/>
      <c r="HX880"/>
      <c r="HY880"/>
      <c r="HZ880"/>
      <c r="IA880"/>
      <c r="IB880"/>
      <c r="IC880"/>
      <c r="ID880"/>
      <c r="IE880"/>
      <c r="IF880"/>
      <c r="IG880"/>
      <c r="IH880"/>
      <c r="II880"/>
      <c r="IJ880"/>
      <c r="IK880"/>
      <c r="IL880"/>
      <c r="IM880"/>
      <c r="IN880"/>
      <c r="IO880"/>
      <c r="IP880"/>
      <c r="IQ880"/>
      <c r="IR880"/>
      <c r="IS880"/>
      <c r="IT880"/>
      <c r="IU880"/>
      <c r="IV880"/>
    </row>
    <row r="881" spans="1:256" ht="26.25" customHeight="1" x14ac:dyDescent="0.2">
      <c r="A881" s="137"/>
      <c r="B881" s="140" t="s">
        <v>1525</v>
      </c>
      <c r="C881" s="137">
        <v>2018</v>
      </c>
      <c r="D881" s="351">
        <v>5999</v>
      </c>
      <c r="E881"/>
      <c r="F881"/>
      <c r="G881"/>
      <c r="H881"/>
      <c r="I881"/>
      <c r="J881"/>
      <c r="K881"/>
      <c r="L881"/>
      <c r="M881"/>
      <c r="N881"/>
      <c r="O881"/>
      <c r="P881"/>
      <c r="Q881"/>
      <c r="R881"/>
      <c r="S881"/>
      <c r="T881"/>
      <c r="U881"/>
      <c r="V881"/>
      <c r="W881"/>
      <c r="X881"/>
      <c r="Y881"/>
      <c r="Z881"/>
      <c r="AA881"/>
      <c r="AB881"/>
      <c r="AC881"/>
      <c r="AD881"/>
      <c r="AE881"/>
      <c r="AF881"/>
      <c r="AG881"/>
      <c r="AH881"/>
      <c r="AI881"/>
      <c r="AJ881"/>
      <c r="AK881"/>
      <c r="AL881"/>
      <c r="AM881"/>
      <c r="AN881"/>
      <c r="AO881"/>
      <c r="AP881"/>
      <c r="AQ881"/>
      <c r="AR881"/>
      <c r="AS881"/>
      <c r="AT881"/>
      <c r="AU881"/>
      <c r="AV881"/>
      <c r="AW881"/>
      <c r="AX881"/>
      <c r="AY881"/>
      <c r="AZ881"/>
      <c r="BA881"/>
      <c r="BB881"/>
      <c r="BC881"/>
      <c r="BD881"/>
      <c r="BE881"/>
      <c r="BF881"/>
      <c r="BG881"/>
      <c r="BH881"/>
      <c r="BI881"/>
      <c r="BJ881"/>
      <c r="BK881"/>
      <c r="BL881"/>
      <c r="BM881"/>
      <c r="BN881"/>
      <c r="BO881"/>
      <c r="BP881"/>
      <c r="BQ881"/>
      <c r="BR881"/>
      <c r="BS881"/>
      <c r="BT881"/>
      <c r="BU881"/>
      <c r="BV881"/>
      <c r="BW881"/>
      <c r="BX881"/>
      <c r="BY881"/>
      <c r="BZ881"/>
      <c r="CA881"/>
      <c r="CB881"/>
      <c r="CC881"/>
      <c r="CD881"/>
      <c r="CE881"/>
      <c r="CF881"/>
      <c r="CG881"/>
      <c r="CH881"/>
      <c r="CI881"/>
      <c r="CJ881"/>
      <c r="CK881"/>
      <c r="CL881"/>
      <c r="CM881"/>
      <c r="CN881"/>
      <c r="CO881"/>
      <c r="CP881"/>
      <c r="CQ881"/>
      <c r="CR881"/>
      <c r="CS881"/>
      <c r="CT881"/>
      <c r="CU881"/>
      <c r="CV881"/>
      <c r="CW881"/>
      <c r="CX881"/>
      <c r="CY881"/>
      <c r="CZ881"/>
      <c r="DA881"/>
      <c r="DB881"/>
      <c r="DC881"/>
      <c r="DD881"/>
      <c r="DE881"/>
      <c r="DF881"/>
      <c r="DG881"/>
      <c r="DH881"/>
      <c r="DI881"/>
      <c r="DJ881"/>
      <c r="DK881"/>
      <c r="DL881"/>
      <c r="DM881"/>
      <c r="DN881"/>
      <c r="DO881"/>
      <c r="DP881"/>
      <c r="DQ881"/>
      <c r="DR881"/>
      <c r="DS881"/>
      <c r="DT881"/>
      <c r="DU881"/>
      <c r="DV881"/>
      <c r="DW881"/>
      <c r="DX881"/>
      <c r="DY881"/>
      <c r="DZ881"/>
      <c r="EA881"/>
      <c r="EB881"/>
      <c r="EC881"/>
      <c r="ED881"/>
      <c r="EE881"/>
      <c r="EF881"/>
      <c r="EG881"/>
      <c r="EH881"/>
      <c r="EI881"/>
      <c r="EJ881"/>
      <c r="EK881"/>
      <c r="EL881"/>
      <c r="EM881"/>
      <c r="EN881"/>
      <c r="EO881"/>
      <c r="EP881"/>
      <c r="EQ881"/>
      <c r="ER881"/>
      <c r="ES881"/>
      <c r="ET881"/>
      <c r="EU881"/>
      <c r="EV881"/>
      <c r="EW881"/>
      <c r="EX881"/>
      <c r="EY881"/>
      <c r="EZ881"/>
      <c r="FA881"/>
      <c r="FB881"/>
      <c r="FC881"/>
      <c r="FD881"/>
      <c r="FE881"/>
      <c r="FF881"/>
      <c r="FG881"/>
      <c r="FH881"/>
      <c r="FI881"/>
      <c r="FJ881"/>
      <c r="FK881"/>
      <c r="FL881"/>
      <c r="FM881"/>
      <c r="FN881"/>
      <c r="FO881"/>
      <c r="FP881"/>
      <c r="FQ881"/>
      <c r="FR881"/>
      <c r="FS881"/>
      <c r="FT881"/>
      <c r="FU881"/>
      <c r="FV881"/>
      <c r="FW881"/>
      <c r="FX881"/>
      <c r="FY881"/>
      <c r="FZ881"/>
      <c r="GA881"/>
      <c r="GB881"/>
      <c r="GC881"/>
      <c r="GD881"/>
      <c r="GE881"/>
      <c r="GF881"/>
      <c r="GG881"/>
      <c r="GH881"/>
      <c r="GI881"/>
      <c r="GJ881"/>
      <c r="GK881"/>
      <c r="GL881"/>
      <c r="GM881"/>
      <c r="GN881"/>
      <c r="GO881"/>
      <c r="GP881"/>
      <c r="GQ881"/>
      <c r="GR881"/>
      <c r="GS881"/>
      <c r="GT881"/>
      <c r="GU881"/>
      <c r="GV881"/>
      <c r="GW881"/>
      <c r="GX881"/>
      <c r="GY881"/>
      <c r="GZ881"/>
      <c r="HA881"/>
      <c r="HB881"/>
      <c r="HC881"/>
      <c r="HD881"/>
      <c r="HE881"/>
      <c r="HF881"/>
      <c r="HG881"/>
      <c r="HH881"/>
      <c r="HI881"/>
      <c r="HJ881"/>
      <c r="HK881"/>
      <c r="HL881"/>
      <c r="HM881"/>
      <c r="HN881"/>
      <c r="HO881"/>
      <c r="HP881"/>
      <c r="HQ881"/>
      <c r="HR881"/>
      <c r="HS881"/>
      <c r="HT881"/>
      <c r="HU881"/>
      <c r="HV881"/>
      <c r="HW881"/>
      <c r="HX881"/>
      <c r="HY881"/>
      <c r="HZ881"/>
      <c r="IA881"/>
      <c r="IB881"/>
      <c r="IC881"/>
      <c r="ID881"/>
      <c r="IE881"/>
      <c r="IF881"/>
      <c r="IG881"/>
      <c r="IH881"/>
      <c r="II881"/>
      <c r="IJ881"/>
      <c r="IK881"/>
      <c r="IL881"/>
      <c r="IM881"/>
      <c r="IN881"/>
      <c r="IO881"/>
      <c r="IP881"/>
      <c r="IQ881"/>
      <c r="IR881"/>
      <c r="IS881"/>
      <c r="IT881"/>
      <c r="IU881"/>
      <c r="IV881"/>
    </row>
    <row r="882" spans="1:256" ht="26.25" customHeight="1" x14ac:dyDescent="0.2">
      <c r="A882" s="137"/>
      <c r="B882" s="140" t="s">
        <v>1525</v>
      </c>
      <c r="C882" s="137">
        <v>2018</v>
      </c>
      <c r="D882" s="351">
        <v>5999</v>
      </c>
      <c r="E882"/>
      <c r="F882"/>
      <c r="G882"/>
      <c r="H882"/>
      <c r="I882"/>
      <c r="J882"/>
      <c r="K882"/>
      <c r="L882"/>
      <c r="M882"/>
      <c r="N882"/>
      <c r="O882"/>
      <c r="P882"/>
      <c r="Q882"/>
      <c r="R882"/>
      <c r="S882"/>
      <c r="T882"/>
      <c r="U882"/>
      <c r="V882"/>
      <c r="W882"/>
      <c r="X882"/>
      <c r="Y882"/>
      <c r="Z882"/>
      <c r="AA882"/>
      <c r="AB882"/>
      <c r="AC882"/>
      <c r="AD882"/>
      <c r="AE882"/>
      <c r="AF882"/>
      <c r="AG882"/>
      <c r="AH882"/>
      <c r="AI882"/>
      <c r="AJ882"/>
      <c r="AK882"/>
      <c r="AL882"/>
      <c r="AM882"/>
      <c r="AN882"/>
      <c r="AO882"/>
      <c r="AP882"/>
      <c r="AQ882"/>
      <c r="AR882"/>
      <c r="AS882"/>
      <c r="AT882"/>
      <c r="AU882"/>
      <c r="AV882"/>
      <c r="AW882"/>
      <c r="AX882"/>
      <c r="AY882"/>
      <c r="AZ882"/>
      <c r="BA882"/>
      <c r="BB882"/>
      <c r="BC882"/>
      <c r="BD882"/>
      <c r="BE882"/>
      <c r="BF882"/>
      <c r="BG882"/>
      <c r="BH882"/>
      <c r="BI882"/>
      <c r="BJ882"/>
      <c r="BK882"/>
      <c r="BL882"/>
      <c r="BM882"/>
      <c r="BN882"/>
      <c r="BO882"/>
      <c r="BP882"/>
      <c r="BQ882"/>
      <c r="BR882"/>
      <c r="BS882"/>
      <c r="BT882"/>
      <c r="BU882"/>
      <c r="BV882"/>
      <c r="BW882"/>
      <c r="BX882"/>
      <c r="BY882"/>
      <c r="BZ882"/>
      <c r="CA882"/>
      <c r="CB882"/>
      <c r="CC882"/>
      <c r="CD882"/>
      <c r="CE882"/>
      <c r="CF882"/>
      <c r="CG882"/>
      <c r="CH882"/>
      <c r="CI882"/>
      <c r="CJ882"/>
      <c r="CK882"/>
      <c r="CL882"/>
      <c r="CM882"/>
      <c r="CN882"/>
      <c r="CO882"/>
      <c r="CP882"/>
      <c r="CQ882"/>
      <c r="CR882"/>
      <c r="CS882"/>
      <c r="CT882"/>
      <c r="CU882"/>
      <c r="CV882"/>
      <c r="CW882"/>
      <c r="CX882"/>
      <c r="CY882"/>
      <c r="CZ882"/>
      <c r="DA882"/>
      <c r="DB882"/>
      <c r="DC882"/>
      <c r="DD882"/>
      <c r="DE882"/>
      <c r="DF882"/>
      <c r="DG882"/>
      <c r="DH882"/>
      <c r="DI882"/>
      <c r="DJ882"/>
      <c r="DK882"/>
      <c r="DL882"/>
      <c r="DM882"/>
      <c r="DN882"/>
      <c r="DO882"/>
      <c r="DP882"/>
      <c r="DQ882"/>
      <c r="DR882"/>
      <c r="DS882"/>
      <c r="DT882"/>
      <c r="DU882"/>
      <c r="DV882"/>
      <c r="DW882"/>
      <c r="DX882"/>
      <c r="DY882"/>
      <c r="DZ882"/>
      <c r="EA882"/>
      <c r="EB882"/>
      <c r="EC882"/>
      <c r="ED882"/>
      <c r="EE882"/>
      <c r="EF882"/>
      <c r="EG882"/>
      <c r="EH882"/>
      <c r="EI882"/>
      <c r="EJ882"/>
      <c r="EK882"/>
      <c r="EL882"/>
      <c r="EM882"/>
      <c r="EN882"/>
      <c r="EO882"/>
      <c r="EP882"/>
      <c r="EQ882"/>
      <c r="ER882"/>
      <c r="ES882"/>
      <c r="ET882"/>
      <c r="EU882"/>
      <c r="EV882"/>
      <c r="EW882"/>
      <c r="EX882"/>
      <c r="EY882"/>
      <c r="EZ882"/>
      <c r="FA882"/>
      <c r="FB882"/>
      <c r="FC882"/>
      <c r="FD882"/>
      <c r="FE882"/>
      <c r="FF882"/>
      <c r="FG882"/>
      <c r="FH882"/>
      <c r="FI882"/>
      <c r="FJ882"/>
      <c r="FK882"/>
      <c r="FL882"/>
      <c r="FM882"/>
      <c r="FN882"/>
      <c r="FO882"/>
      <c r="FP882"/>
      <c r="FQ882"/>
      <c r="FR882"/>
      <c r="FS882"/>
      <c r="FT882"/>
      <c r="FU882"/>
      <c r="FV882"/>
      <c r="FW882"/>
      <c r="FX882"/>
      <c r="FY882"/>
      <c r="FZ882"/>
      <c r="GA882"/>
      <c r="GB882"/>
      <c r="GC882"/>
      <c r="GD882"/>
      <c r="GE882"/>
      <c r="GF882"/>
      <c r="GG882"/>
      <c r="GH882"/>
      <c r="GI882"/>
      <c r="GJ882"/>
      <c r="GK882"/>
      <c r="GL882"/>
      <c r="GM882"/>
      <c r="GN882"/>
      <c r="GO882"/>
      <c r="GP882"/>
      <c r="GQ882"/>
      <c r="GR882"/>
      <c r="GS882"/>
      <c r="GT882"/>
      <c r="GU882"/>
      <c r="GV882"/>
      <c r="GW882"/>
      <c r="GX882"/>
      <c r="GY882"/>
      <c r="GZ882"/>
      <c r="HA882"/>
      <c r="HB882"/>
      <c r="HC882"/>
      <c r="HD882"/>
      <c r="HE882"/>
      <c r="HF882"/>
      <c r="HG882"/>
      <c r="HH882"/>
      <c r="HI882"/>
      <c r="HJ882"/>
      <c r="HK882"/>
      <c r="HL882"/>
      <c r="HM882"/>
      <c r="HN882"/>
      <c r="HO882"/>
      <c r="HP882"/>
      <c r="HQ882"/>
      <c r="HR882"/>
      <c r="HS882"/>
      <c r="HT882"/>
      <c r="HU882"/>
      <c r="HV882"/>
      <c r="HW882"/>
      <c r="HX882"/>
      <c r="HY882"/>
      <c r="HZ882"/>
      <c r="IA882"/>
      <c r="IB882"/>
      <c r="IC882"/>
      <c r="ID882"/>
      <c r="IE882"/>
      <c r="IF882"/>
      <c r="IG882"/>
      <c r="IH882"/>
      <c r="II882"/>
      <c r="IJ882"/>
      <c r="IK882"/>
      <c r="IL882"/>
      <c r="IM882"/>
      <c r="IN882"/>
      <c r="IO882"/>
      <c r="IP882"/>
      <c r="IQ882"/>
      <c r="IR882"/>
      <c r="IS882"/>
      <c r="IT882"/>
      <c r="IU882"/>
      <c r="IV882"/>
    </row>
    <row r="883" spans="1:256" ht="26.25" customHeight="1" x14ac:dyDescent="0.2">
      <c r="A883" s="137"/>
      <c r="B883" s="140" t="s">
        <v>1270</v>
      </c>
      <c r="C883" s="137">
        <v>2018</v>
      </c>
      <c r="D883" s="351">
        <v>2799</v>
      </c>
      <c r="E883"/>
      <c r="F883"/>
      <c r="G883"/>
      <c r="H883"/>
      <c r="I883"/>
      <c r="J883"/>
      <c r="K883"/>
      <c r="L883"/>
      <c r="M883"/>
      <c r="N883"/>
      <c r="O883"/>
      <c r="P883"/>
      <c r="Q883"/>
      <c r="R883"/>
      <c r="S883"/>
      <c r="T883"/>
      <c r="U883"/>
      <c r="V883"/>
      <c r="W883"/>
      <c r="X883"/>
      <c r="Y883"/>
      <c r="Z883"/>
      <c r="AA883"/>
      <c r="AB883"/>
      <c r="AC883"/>
      <c r="AD883"/>
      <c r="AE883"/>
      <c r="AF883"/>
      <c r="AG883"/>
      <c r="AH883"/>
      <c r="AI883"/>
      <c r="AJ883"/>
      <c r="AK883"/>
      <c r="AL883"/>
      <c r="AM883"/>
      <c r="AN883"/>
      <c r="AO883"/>
      <c r="AP883"/>
      <c r="AQ883"/>
      <c r="AR883"/>
      <c r="AS883"/>
      <c r="AT883"/>
      <c r="AU883"/>
      <c r="AV883"/>
      <c r="AW883"/>
      <c r="AX883"/>
      <c r="AY883"/>
      <c r="AZ883"/>
      <c r="BA883"/>
      <c r="BB883"/>
      <c r="BC883"/>
      <c r="BD883"/>
      <c r="BE883"/>
      <c r="BF883"/>
      <c r="BG883"/>
      <c r="BH883"/>
      <c r="BI883"/>
      <c r="BJ883"/>
      <c r="BK883"/>
      <c r="BL883"/>
      <c r="BM883"/>
      <c r="BN883"/>
      <c r="BO883"/>
      <c r="BP883"/>
      <c r="BQ883"/>
      <c r="BR883"/>
      <c r="BS883"/>
      <c r="BT883"/>
      <c r="BU883"/>
      <c r="BV883"/>
      <c r="BW883"/>
      <c r="BX883"/>
      <c r="BY883"/>
      <c r="BZ883"/>
      <c r="CA883"/>
      <c r="CB883"/>
      <c r="CC883"/>
      <c r="CD883"/>
      <c r="CE883"/>
      <c r="CF883"/>
      <c r="CG883"/>
      <c r="CH883"/>
      <c r="CI883"/>
      <c r="CJ883"/>
      <c r="CK883"/>
      <c r="CL883"/>
      <c r="CM883"/>
      <c r="CN883"/>
      <c r="CO883"/>
      <c r="CP883"/>
      <c r="CQ883"/>
      <c r="CR883"/>
      <c r="CS883"/>
      <c r="CT883"/>
      <c r="CU883"/>
      <c r="CV883"/>
      <c r="CW883"/>
      <c r="CX883"/>
      <c r="CY883"/>
      <c r="CZ883"/>
      <c r="DA883"/>
      <c r="DB883"/>
      <c r="DC883"/>
      <c r="DD883"/>
      <c r="DE883"/>
      <c r="DF883"/>
      <c r="DG883"/>
      <c r="DH883"/>
      <c r="DI883"/>
      <c r="DJ883"/>
      <c r="DK883"/>
      <c r="DL883"/>
      <c r="DM883"/>
      <c r="DN883"/>
      <c r="DO883"/>
      <c r="DP883"/>
      <c r="DQ883"/>
      <c r="DR883"/>
      <c r="DS883"/>
      <c r="DT883"/>
      <c r="DU883"/>
      <c r="DV883"/>
      <c r="DW883"/>
      <c r="DX883"/>
      <c r="DY883"/>
      <c r="DZ883"/>
      <c r="EA883"/>
      <c r="EB883"/>
      <c r="EC883"/>
      <c r="ED883"/>
      <c r="EE883"/>
      <c r="EF883"/>
      <c r="EG883"/>
      <c r="EH883"/>
      <c r="EI883"/>
      <c r="EJ883"/>
      <c r="EK883"/>
      <c r="EL883"/>
      <c r="EM883"/>
      <c r="EN883"/>
      <c r="EO883"/>
      <c r="EP883"/>
      <c r="EQ883"/>
      <c r="ER883"/>
      <c r="ES883"/>
      <c r="ET883"/>
      <c r="EU883"/>
      <c r="EV883"/>
      <c r="EW883"/>
      <c r="EX883"/>
      <c r="EY883"/>
      <c r="EZ883"/>
      <c r="FA883"/>
      <c r="FB883"/>
      <c r="FC883"/>
      <c r="FD883"/>
      <c r="FE883"/>
      <c r="FF883"/>
      <c r="FG883"/>
      <c r="FH883"/>
      <c r="FI883"/>
      <c r="FJ883"/>
      <c r="FK883"/>
      <c r="FL883"/>
      <c r="FM883"/>
      <c r="FN883"/>
      <c r="FO883"/>
      <c r="FP883"/>
      <c r="FQ883"/>
      <c r="FR883"/>
      <c r="FS883"/>
      <c r="FT883"/>
      <c r="FU883"/>
      <c r="FV883"/>
      <c r="FW883"/>
      <c r="FX883"/>
      <c r="FY883"/>
      <c r="FZ883"/>
      <c r="GA883"/>
      <c r="GB883"/>
      <c r="GC883"/>
      <c r="GD883"/>
      <c r="GE883"/>
      <c r="GF883"/>
      <c r="GG883"/>
      <c r="GH883"/>
      <c r="GI883"/>
      <c r="GJ883"/>
      <c r="GK883"/>
      <c r="GL883"/>
      <c r="GM883"/>
      <c r="GN883"/>
      <c r="GO883"/>
      <c r="GP883"/>
      <c r="GQ883"/>
      <c r="GR883"/>
      <c r="GS883"/>
      <c r="GT883"/>
      <c r="GU883"/>
      <c r="GV883"/>
      <c r="GW883"/>
      <c r="GX883"/>
      <c r="GY883"/>
      <c r="GZ883"/>
      <c r="HA883"/>
      <c r="HB883"/>
      <c r="HC883"/>
      <c r="HD883"/>
      <c r="HE883"/>
      <c r="HF883"/>
      <c r="HG883"/>
      <c r="HH883"/>
      <c r="HI883"/>
      <c r="HJ883"/>
      <c r="HK883"/>
      <c r="HL883"/>
      <c r="HM883"/>
      <c r="HN883"/>
      <c r="HO883"/>
      <c r="HP883"/>
      <c r="HQ883"/>
      <c r="HR883"/>
      <c r="HS883"/>
      <c r="HT883"/>
      <c r="HU883"/>
      <c r="HV883"/>
      <c r="HW883"/>
      <c r="HX883"/>
      <c r="HY883"/>
      <c r="HZ883"/>
      <c r="IA883"/>
      <c r="IB883"/>
      <c r="IC883"/>
      <c r="ID883"/>
      <c r="IE883"/>
      <c r="IF883"/>
      <c r="IG883"/>
      <c r="IH883"/>
      <c r="II883"/>
      <c r="IJ883"/>
      <c r="IK883"/>
      <c r="IL883"/>
      <c r="IM883"/>
      <c r="IN883"/>
      <c r="IO883"/>
      <c r="IP883"/>
      <c r="IQ883"/>
      <c r="IR883"/>
      <c r="IS883"/>
      <c r="IT883"/>
      <c r="IU883"/>
      <c r="IV883"/>
    </row>
    <row r="884" spans="1:256" ht="26.25" customHeight="1" x14ac:dyDescent="0.2">
      <c r="A884" s="137"/>
      <c r="B884" s="140" t="s">
        <v>1386</v>
      </c>
      <c r="C884" s="137">
        <v>2019</v>
      </c>
      <c r="D884" s="351">
        <v>2295</v>
      </c>
      <c r="E884"/>
      <c r="F884"/>
      <c r="G884"/>
      <c r="H884"/>
      <c r="I884"/>
      <c r="J884"/>
      <c r="K884"/>
      <c r="L884"/>
      <c r="M884"/>
      <c r="N884"/>
      <c r="O884"/>
      <c r="P884"/>
      <c r="Q884"/>
      <c r="R884"/>
      <c r="S884"/>
      <c r="T884"/>
      <c r="U884"/>
      <c r="V884"/>
      <c r="W884"/>
      <c r="X884"/>
      <c r="Y884"/>
      <c r="Z884"/>
      <c r="AA884"/>
      <c r="AB884"/>
      <c r="AC884"/>
      <c r="AD884"/>
      <c r="AE884"/>
      <c r="AF884"/>
      <c r="AG884"/>
      <c r="AH884"/>
      <c r="AI884"/>
      <c r="AJ884"/>
      <c r="AK884"/>
      <c r="AL884"/>
      <c r="AM884"/>
      <c r="AN884"/>
      <c r="AO884"/>
      <c r="AP884"/>
      <c r="AQ884"/>
      <c r="AR884"/>
      <c r="AS884"/>
      <c r="AT884"/>
      <c r="AU884"/>
      <c r="AV884"/>
      <c r="AW884"/>
      <c r="AX884"/>
      <c r="AY884"/>
      <c r="AZ884"/>
      <c r="BA884"/>
      <c r="BB884"/>
      <c r="BC884"/>
      <c r="BD884"/>
      <c r="BE884"/>
      <c r="BF884"/>
      <c r="BG884"/>
      <c r="BH884"/>
      <c r="BI884"/>
      <c r="BJ884"/>
      <c r="BK884"/>
      <c r="BL884"/>
      <c r="BM884"/>
      <c r="BN884"/>
      <c r="BO884"/>
      <c r="BP884"/>
      <c r="BQ884"/>
      <c r="BR884"/>
      <c r="BS884"/>
      <c r="BT884"/>
      <c r="BU884"/>
      <c r="BV884"/>
      <c r="BW884"/>
      <c r="BX884"/>
      <c r="BY884"/>
      <c r="BZ884"/>
      <c r="CA884"/>
      <c r="CB884"/>
      <c r="CC884"/>
      <c r="CD884"/>
      <c r="CE884"/>
      <c r="CF884"/>
      <c r="CG884"/>
      <c r="CH884"/>
      <c r="CI884"/>
      <c r="CJ884"/>
      <c r="CK884"/>
      <c r="CL884"/>
      <c r="CM884"/>
      <c r="CN884"/>
      <c r="CO884"/>
      <c r="CP884"/>
      <c r="CQ884"/>
      <c r="CR884"/>
      <c r="CS884"/>
      <c r="CT884"/>
      <c r="CU884"/>
      <c r="CV884"/>
      <c r="CW884"/>
      <c r="CX884"/>
      <c r="CY884"/>
      <c r="CZ884"/>
      <c r="DA884"/>
      <c r="DB884"/>
      <c r="DC884"/>
      <c r="DD884"/>
      <c r="DE884"/>
      <c r="DF884"/>
      <c r="DG884"/>
      <c r="DH884"/>
      <c r="DI884"/>
      <c r="DJ884"/>
      <c r="DK884"/>
      <c r="DL884"/>
      <c r="DM884"/>
      <c r="DN884"/>
      <c r="DO884"/>
      <c r="DP884"/>
      <c r="DQ884"/>
      <c r="DR884"/>
      <c r="DS884"/>
      <c r="DT884"/>
      <c r="DU884"/>
      <c r="DV884"/>
      <c r="DW884"/>
      <c r="DX884"/>
      <c r="DY884"/>
      <c r="DZ884"/>
      <c r="EA884"/>
      <c r="EB884"/>
      <c r="EC884"/>
      <c r="ED884"/>
      <c r="EE884"/>
      <c r="EF884"/>
      <c r="EG884"/>
      <c r="EH884"/>
      <c r="EI884"/>
      <c r="EJ884"/>
      <c r="EK884"/>
      <c r="EL884"/>
      <c r="EM884"/>
      <c r="EN884"/>
      <c r="EO884"/>
      <c r="EP884"/>
      <c r="EQ884"/>
      <c r="ER884"/>
      <c r="ES884"/>
      <c r="ET884"/>
      <c r="EU884"/>
      <c r="EV884"/>
      <c r="EW884"/>
      <c r="EX884"/>
      <c r="EY884"/>
      <c r="EZ884"/>
      <c r="FA884"/>
      <c r="FB884"/>
      <c r="FC884"/>
      <c r="FD884"/>
      <c r="FE884"/>
      <c r="FF884"/>
      <c r="FG884"/>
      <c r="FH884"/>
      <c r="FI884"/>
      <c r="FJ884"/>
      <c r="FK884"/>
      <c r="FL884"/>
      <c r="FM884"/>
      <c r="FN884"/>
      <c r="FO884"/>
      <c r="FP884"/>
      <c r="FQ884"/>
      <c r="FR884"/>
      <c r="FS884"/>
      <c r="FT884"/>
      <c r="FU884"/>
      <c r="FV884"/>
      <c r="FW884"/>
      <c r="FX884"/>
      <c r="FY884"/>
      <c r="FZ884"/>
      <c r="GA884"/>
      <c r="GB884"/>
      <c r="GC884"/>
      <c r="GD884"/>
      <c r="GE884"/>
      <c r="GF884"/>
      <c r="GG884"/>
      <c r="GH884"/>
      <c r="GI884"/>
      <c r="GJ884"/>
      <c r="GK884"/>
      <c r="GL884"/>
      <c r="GM884"/>
      <c r="GN884"/>
      <c r="GO884"/>
      <c r="GP884"/>
      <c r="GQ884"/>
      <c r="GR884"/>
      <c r="GS884"/>
      <c r="GT884"/>
      <c r="GU884"/>
      <c r="GV884"/>
      <c r="GW884"/>
      <c r="GX884"/>
      <c r="GY884"/>
      <c r="GZ884"/>
      <c r="HA884"/>
      <c r="HB884"/>
      <c r="HC884"/>
      <c r="HD884"/>
      <c r="HE884"/>
      <c r="HF884"/>
      <c r="HG884"/>
      <c r="HH884"/>
      <c r="HI884"/>
      <c r="HJ884"/>
      <c r="HK884"/>
      <c r="HL884"/>
      <c r="HM884"/>
      <c r="HN884"/>
      <c r="HO884"/>
      <c r="HP884"/>
      <c r="HQ884"/>
      <c r="HR884"/>
      <c r="HS884"/>
      <c r="HT884"/>
      <c r="HU884"/>
      <c r="HV884"/>
      <c r="HW884"/>
      <c r="HX884"/>
      <c r="HY884"/>
      <c r="HZ884"/>
      <c r="IA884"/>
      <c r="IB884"/>
      <c r="IC884"/>
      <c r="ID884"/>
      <c r="IE884"/>
      <c r="IF884"/>
      <c r="IG884"/>
      <c r="IH884"/>
      <c r="II884"/>
      <c r="IJ884"/>
      <c r="IK884"/>
      <c r="IL884"/>
      <c r="IM884"/>
      <c r="IN884"/>
      <c r="IO884"/>
      <c r="IP884"/>
      <c r="IQ884"/>
      <c r="IR884"/>
      <c r="IS884"/>
      <c r="IT884"/>
      <c r="IU884"/>
      <c r="IV884"/>
    </row>
    <row r="885" spans="1:256" ht="26.25" customHeight="1" x14ac:dyDescent="0.2">
      <c r="A885" s="137"/>
      <c r="B885" s="140" t="s">
        <v>1386</v>
      </c>
      <c r="C885" s="137">
        <v>2018</v>
      </c>
      <c r="D885" s="351">
        <v>650</v>
      </c>
      <c r="E885"/>
      <c r="F885"/>
      <c r="G885"/>
      <c r="H885"/>
      <c r="I885"/>
      <c r="J885"/>
      <c r="K885"/>
      <c r="L885"/>
      <c r="M885"/>
      <c r="N885"/>
      <c r="O885"/>
      <c r="P885"/>
      <c r="Q885"/>
      <c r="R885"/>
      <c r="S885"/>
      <c r="T885"/>
      <c r="U885"/>
      <c r="V885"/>
      <c r="W885"/>
      <c r="X885"/>
      <c r="Y885"/>
      <c r="Z885"/>
      <c r="AA885"/>
      <c r="AB885"/>
      <c r="AC885"/>
      <c r="AD885"/>
      <c r="AE885"/>
      <c r="AF885"/>
      <c r="AG885"/>
      <c r="AH885"/>
      <c r="AI885"/>
      <c r="AJ885"/>
      <c r="AK885"/>
      <c r="AL885"/>
      <c r="AM885"/>
      <c r="AN885"/>
      <c r="AO885"/>
      <c r="AP885"/>
      <c r="AQ885"/>
      <c r="AR885"/>
      <c r="AS885"/>
      <c r="AT885"/>
      <c r="AU885"/>
      <c r="AV885"/>
      <c r="AW885"/>
      <c r="AX885"/>
      <c r="AY885"/>
      <c r="AZ885"/>
      <c r="BA885"/>
      <c r="BB885"/>
      <c r="BC885"/>
      <c r="BD885"/>
      <c r="BE885"/>
      <c r="BF885"/>
      <c r="BG885"/>
      <c r="BH885"/>
      <c r="BI885"/>
      <c r="BJ885"/>
      <c r="BK885"/>
      <c r="BL885"/>
      <c r="BM885"/>
      <c r="BN885"/>
      <c r="BO885"/>
      <c r="BP885"/>
      <c r="BQ885"/>
      <c r="BR885"/>
      <c r="BS885"/>
      <c r="BT885"/>
      <c r="BU885"/>
      <c r="BV885"/>
      <c r="BW885"/>
      <c r="BX885"/>
      <c r="BY885"/>
      <c r="BZ885"/>
      <c r="CA885"/>
      <c r="CB885"/>
      <c r="CC885"/>
      <c r="CD885"/>
      <c r="CE885"/>
      <c r="CF885"/>
      <c r="CG885"/>
      <c r="CH885"/>
      <c r="CI885"/>
      <c r="CJ885"/>
      <c r="CK885"/>
      <c r="CL885"/>
      <c r="CM885"/>
      <c r="CN885"/>
      <c r="CO885"/>
      <c r="CP885"/>
      <c r="CQ885"/>
      <c r="CR885"/>
      <c r="CS885"/>
      <c r="CT885"/>
      <c r="CU885"/>
      <c r="CV885"/>
      <c r="CW885"/>
      <c r="CX885"/>
      <c r="CY885"/>
      <c r="CZ885"/>
      <c r="DA885"/>
      <c r="DB885"/>
      <c r="DC885"/>
      <c r="DD885"/>
      <c r="DE885"/>
      <c r="DF885"/>
      <c r="DG885"/>
      <c r="DH885"/>
      <c r="DI885"/>
      <c r="DJ885"/>
      <c r="DK885"/>
      <c r="DL885"/>
      <c r="DM885"/>
      <c r="DN885"/>
      <c r="DO885"/>
      <c r="DP885"/>
      <c r="DQ885"/>
      <c r="DR885"/>
      <c r="DS885"/>
      <c r="DT885"/>
      <c r="DU885"/>
      <c r="DV885"/>
      <c r="DW885"/>
      <c r="DX885"/>
      <c r="DY885"/>
      <c r="DZ885"/>
      <c r="EA885"/>
      <c r="EB885"/>
      <c r="EC885"/>
      <c r="ED885"/>
      <c r="EE885"/>
      <c r="EF885"/>
      <c r="EG885"/>
      <c r="EH885"/>
      <c r="EI885"/>
      <c r="EJ885"/>
      <c r="EK885"/>
      <c r="EL885"/>
      <c r="EM885"/>
      <c r="EN885"/>
      <c r="EO885"/>
      <c r="EP885"/>
      <c r="EQ885"/>
      <c r="ER885"/>
      <c r="ES885"/>
      <c r="ET885"/>
      <c r="EU885"/>
      <c r="EV885"/>
      <c r="EW885"/>
      <c r="EX885"/>
      <c r="EY885"/>
      <c r="EZ885"/>
      <c r="FA885"/>
      <c r="FB885"/>
      <c r="FC885"/>
      <c r="FD885"/>
      <c r="FE885"/>
      <c r="FF885"/>
      <c r="FG885"/>
      <c r="FH885"/>
      <c r="FI885"/>
      <c r="FJ885"/>
      <c r="FK885"/>
      <c r="FL885"/>
      <c r="FM885"/>
      <c r="FN885"/>
      <c r="FO885"/>
      <c r="FP885"/>
      <c r="FQ885"/>
      <c r="FR885"/>
      <c r="FS885"/>
      <c r="FT885"/>
      <c r="FU885"/>
      <c r="FV885"/>
      <c r="FW885"/>
      <c r="FX885"/>
      <c r="FY885"/>
      <c r="FZ885"/>
      <c r="GA885"/>
      <c r="GB885"/>
      <c r="GC885"/>
      <c r="GD885"/>
      <c r="GE885"/>
      <c r="GF885"/>
      <c r="GG885"/>
      <c r="GH885"/>
      <c r="GI885"/>
      <c r="GJ885"/>
      <c r="GK885"/>
      <c r="GL885"/>
      <c r="GM885"/>
      <c r="GN885"/>
      <c r="GO885"/>
      <c r="GP885"/>
      <c r="GQ885"/>
      <c r="GR885"/>
      <c r="GS885"/>
      <c r="GT885"/>
      <c r="GU885"/>
      <c r="GV885"/>
      <c r="GW885"/>
      <c r="GX885"/>
      <c r="GY885"/>
      <c r="GZ885"/>
      <c r="HA885"/>
      <c r="HB885"/>
      <c r="HC885"/>
      <c r="HD885"/>
      <c r="HE885"/>
      <c r="HF885"/>
      <c r="HG885"/>
      <c r="HH885"/>
      <c r="HI885"/>
      <c r="HJ885"/>
      <c r="HK885"/>
      <c r="HL885"/>
      <c r="HM885"/>
      <c r="HN885"/>
      <c r="HO885"/>
      <c r="HP885"/>
      <c r="HQ885"/>
      <c r="HR885"/>
      <c r="HS885"/>
      <c r="HT885"/>
      <c r="HU885"/>
      <c r="HV885"/>
      <c r="HW885"/>
      <c r="HX885"/>
      <c r="HY885"/>
      <c r="HZ885"/>
      <c r="IA885"/>
      <c r="IB885"/>
      <c r="IC885"/>
      <c r="ID885"/>
      <c r="IE885"/>
      <c r="IF885"/>
      <c r="IG885"/>
      <c r="IH885"/>
      <c r="II885"/>
      <c r="IJ885"/>
      <c r="IK885"/>
      <c r="IL885"/>
      <c r="IM885"/>
      <c r="IN885"/>
      <c r="IO885"/>
      <c r="IP885"/>
      <c r="IQ885"/>
      <c r="IR885"/>
      <c r="IS885"/>
      <c r="IT885"/>
      <c r="IU885"/>
      <c r="IV885"/>
    </row>
    <row r="886" spans="1:256" ht="26.25" customHeight="1" x14ac:dyDescent="0.2">
      <c r="A886" s="137"/>
      <c r="B886" s="140" t="s">
        <v>1386</v>
      </c>
      <c r="C886" s="137">
        <v>2018</v>
      </c>
      <c r="D886" s="351">
        <v>650</v>
      </c>
      <c r="E886"/>
      <c r="F886"/>
      <c r="G886"/>
      <c r="H886"/>
      <c r="I886"/>
      <c r="J886"/>
      <c r="K886"/>
      <c r="L886"/>
      <c r="M886"/>
      <c r="N886"/>
      <c r="O886"/>
      <c r="P886"/>
      <c r="Q886"/>
      <c r="R886"/>
      <c r="S886"/>
      <c r="T886"/>
      <c r="U886"/>
      <c r="V886"/>
      <c r="W886"/>
      <c r="X886"/>
      <c r="Y886"/>
      <c r="Z886"/>
      <c r="AA886"/>
      <c r="AB886"/>
      <c r="AC886"/>
      <c r="AD886"/>
      <c r="AE886"/>
      <c r="AF886"/>
      <c r="AG886"/>
      <c r="AH886"/>
      <c r="AI886"/>
      <c r="AJ886"/>
      <c r="AK886"/>
      <c r="AL886"/>
      <c r="AM886"/>
      <c r="AN886"/>
      <c r="AO886"/>
      <c r="AP886"/>
      <c r="AQ886"/>
      <c r="AR886"/>
      <c r="AS886"/>
      <c r="AT886"/>
      <c r="AU886"/>
      <c r="AV886"/>
      <c r="AW886"/>
      <c r="AX886"/>
      <c r="AY886"/>
      <c r="AZ886"/>
      <c r="BA886"/>
      <c r="BB886"/>
      <c r="BC886"/>
      <c r="BD886"/>
      <c r="BE886"/>
      <c r="BF886"/>
      <c r="BG886"/>
      <c r="BH886"/>
      <c r="BI886"/>
      <c r="BJ886"/>
      <c r="BK886"/>
      <c r="BL886"/>
      <c r="BM886"/>
      <c r="BN886"/>
      <c r="BO886"/>
      <c r="BP886"/>
      <c r="BQ886"/>
      <c r="BR886"/>
      <c r="BS886"/>
      <c r="BT886"/>
      <c r="BU886"/>
      <c r="BV886"/>
      <c r="BW886"/>
      <c r="BX886"/>
      <c r="BY886"/>
      <c r="BZ886"/>
      <c r="CA886"/>
      <c r="CB886"/>
      <c r="CC886"/>
      <c r="CD886"/>
      <c r="CE886"/>
      <c r="CF886"/>
      <c r="CG886"/>
      <c r="CH886"/>
      <c r="CI886"/>
      <c r="CJ886"/>
      <c r="CK886"/>
      <c r="CL886"/>
      <c r="CM886"/>
      <c r="CN886"/>
      <c r="CO886"/>
      <c r="CP886"/>
      <c r="CQ886"/>
      <c r="CR886"/>
      <c r="CS886"/>
      <c r="CT886"/>
      <c r="CU886"/>
      <c r="CV886"/>
      <c r="CW886"/>
      <c r="CX886"/>
      <c r="CY886"/>
      <c r="CZ886"/>
      <c r="DA886"/>
      <c r="DB886"/>
      <c r="DC886"/>
      <c r="DD886"/>
      <c r="DE886"/>
      <c r="DF886"/>
      <c r="DG886"/>
      <c r="DH886"/>
      <c r="DI886"/>
      <c r="DJ886"/>
      <c r="DK886"/>
      <c r="DL886"/>
      <c r="DM886"/>
      <c r="DN886"/>
      <c r="DO886"/>
      <c r="DP886"/>
      <c r="DQ886"/>
      <c r="DR886"/>
      <c r="DS886"/>
      <c r="DT886"/>
      <c r="DU886"/>
      <c r="DV886"/>
      <c r="DW886"/>
      <c r="DX886"/>
      <c r="DY886"/>
      <c r="DZ886"/>
      <c r="EA886"/>
      <c r="EB886"/>
      <c r="EC886"/>
      <c r="ED886"/>
      <c r="EE886"/>
      <c r="EF886"/>
      <c r="EG886"/>
      <c r="EH886"/>
      <c r="EI886"/>
      <c r="EJ886"/>
      <c r="EK886"/>
      <c r="EL886"/>
      <c r="EM886"/>
      <c r="EN886"/>
      <c r="EO886"/>
      <c r="EP886"/>
      <c r="EQ886"/>
      <c r="ER886"/>
      <c r="ES886"/>
      <c r="ET886"/>
      <c r="EU886"/>
      <c r="EV886"/>
      <c r="EW886"/>
      <c r="EX886"/>
      <c r="EY886"/>
      <c r="EZ886"/>
      <c r="FA886"/>
      <c r="FB886"/>
      <c r="FC886"/>
      <c r="FD886"/>
      <c r="FE886"/>
      <c r="FF886"/>
      <c r="FG886"/>
      <c r="FH886"/>
      <c r="FI886"/>
      <c r="FJ886"/>
      <c r="FK886"/>
      <c r="FL886"/>
      <c r="FM886"/>
      <c r="FN886"/>
      <c r="FO886"/>
      <c r="FP886"/>
      <c r="FQ886"/>
      <c r="FR886"/>
      <c r="FS886"/>
      <c r="FT886"/>
      <c r="FU886"/>
      <c r="FV886"/>
      <c r="FW886"/>
      <c r="FX886"/>
      <c r="FY886"/>
      <c r="FZ886"/>
      <c r="GA886"/>
      <c r="GB886"/>
      <c r="GC886"/>
      <c r="GD886"/>
      <c r="GE886"/>
      <c r="GF886"/>
      <c r="GG886"/>
      <c r="GH886"/>
      <c r="GI886"/>
      <c r="GJ886"/>
      <c r="GK886"/>
      <c r="GL886"/>
      <c r="GM886"/>
      <c r="GN886"/>
      <c r="GO886"/>
      <c r="GP886"/>
      <c r="GQ886"/>
      <c r="GR886"/>
      <c r="GS886"/>
      <c r="GT886"/>
      <c r="GU886"/>
      <c r="GV886"/>
      <c r="GW886"/>
      <c r="GX886"/>
      <c r="GY886"/>
      <c r="GZ886"/>
      <c r="HA886"/>
      <c r="HB886"/>
      <c r="HC886"/>
      <c r="HD886"/>
      <c r="HE886"/>
      <c r="HF886"/>
      <c r="HG886"/>
      <c r="HH886"/>
      <c r="HI886"/>
      <c r="HJ886"/>
      <c r="HK886"/>
      <c r="HL886"/>
      <c r="HM886"/>
      <c r="HN886"/>
      <c r="HO886"/>
      <c r="HP886"/>
      <c r="HQ886"/>
      <c r="HR886"/>
      <c r="HS886"/>
      <c r="HT886"/>
      <c r="HU886"/>
      <c r="HV886"/>
      <c r="HW886"/>
      <c r="HX886"/>
      <c r="HY886"/>
      <c r="HZ886"/>
      <c r="IA886"/>
      <c r="IB886"/>
      <c r="IC886"/>
      <c r="ID886"/>
      <c r="IE886"/>
      <c r="IF886"/>
      <c r="IG886"/>
      <c r="IH886"/>
      <c r="II886"/>
      <c r="IJ886"/>
      <c r="IK886"/>
      <c r="IL886"/>
      <c r="IM886"/>
      <c r="IN886"/>
      <c r="IO886"/>
      <c r="IP886"/>
      <c r="IQ886"/>
      <c r="IR886"/>
      <c r="IS886"/>
      <c r="IT886"/>
      <c r="IU886"/>
      <c r="IV886"/>
    </row>
    <row r="887" spans="1:256" ht="26.25" customHeight="1" x14ac:dyDescent="0.2">
      <c r="A887" s="137"/>
      <c r="B887" s="140" t="s">
        <v>1532</v>
      </c>
      <c r="C887" s="137">
        <v>2019</v>
      </c>
      <c r="D887" s="351">
        <v>7200</v>
      </c>
      <c r="E887"/>
      <c r="F887"/>
      <c r="G887"/>
      <c r="H887"/>
      <c r="I887"/>
      <c r="J887"/>
      <c r="K887"/>
      <c r="L887"/>
      <c r="M887"/>
      <c r="N887"/>
      <c r="O887"/>
      <c r="P887"/>
      <c r="Q887"/>
      <c r="R887"/>
      <c r="S887"/>
      <c r="T887"/>
      <c r="U887"/>
      <c r="V887"/>
      <c r="W887"/>
      <c r="X887"/>
      <c r="Y887"/>
      <c r="Z887"/>
      <c r="AA887"/>
      <c r="AB887"/>
      <c r="AC887"/>
      <c r="AD887"/>
      <c r="AE887"/>
      <c r="AF887"/>
      <c r="AG887"/>
      <c r="AH887"/>
      <c r="AI887"/>
      <c r="AJ887"/>
      <c r="AK887"/>
      <c r="AL887"/>
      <c r="AM887"/>
      <c r="AN887"/>
      <c r="AO887"/>
      <c r="AP887"/>
      <c r="AQ887"/>
      <c r="AR887"/>
      <c r="AS887"/>
      <c r="AT887"/>
      <c r="AU887"/>
      <c r="AV887"/>
      <c r="AW887"/>
      <c r="AX887"/>
      <c r="AY887"/>
      <c r="AZ887"/>
      <c r="BA887"/>
      <c r="BB887"/>
      <c r="BC887"/>
      <c r="BD887"/>
      <c r="BE887"/>
      <c r="BF887"/>
      <c r="BG887"/>
      <c r="BH887"/>
      <c r="BI887"/>
      <c r="BJ887"/>
      <c r="BK887"/>
      <c r="BL887"/>
      <c r="BM887"/>
      <c r="BN887"/>
      <c r="BO887"/>
      <c r="BP887"/>
      <c r="BQ887"/>
      <c r="BR887"/>
      <c r="BS887"/>
      <c r="BT887"/>
      <c r="BU887"/>
      <c r="BV887"/>
      <c r="BW887"/>
      <c r="BX887"/>
      <c r="BY887"/>
      <c r="BZ887"/>
      <c r="CA887"/>
      <c r="CB887"/>
      <c r="CC887"/>
      <c r="CD887"/>
      <c r="CE887"/>
      <c r="CF887"/>
      <c r="CG887"/>
      <c r="CH887"/>
      <c r="CI887"/>
      <c r="CJ887"/>
      <c r="CK887"/>
      <c r="CL887"/>
      <c r="CM887"/>
      <c r="CN887"/>
      <c r="CO887"/>
      <c r="CP887"/>
      <c r="CQ887"/>
      <c r="CR887"/>
      <c r="CS887"/>
      <c r="CT887"/>
      <c r="CU887"/>
      <c r="CV887"/>
      <c r="CW887"/>
      <c r="CX887"/>
      <c r="CY887"/>
      <c r="CZ887"/>
      <c r="DA887"/>
      <c r="DB887"/>
      <c r="DC887"/>
      <c r="DD887"/>
      <c r="DE887"/>
      <c r="DF887"/>
      <c r="DG887"/>
      <c r="DH887"/>
      <c r="DI887"/>
      <c r="DJ887"/>
      <c r="DK887"/>
      <c r="DL887"/>
      <c r="DM887"/>
      <c r="DN887"/>
      <c r="DO887"/>
      <c r="DP887"/>
      <c r="DQ887"/>
      <c r="DR887"/>
      <c r="DS887"/>
      <c r="DT887"/>
      <c r="DU887"/>
      <c r="DV887"/>
      <c r="DW887"/>
      <c r="DX887"/>
      <c r="DY887"/>
      <c r="DZ887"/>
      <c r="EA887"/>
      <c r="EB887"/>
      <c r="EC887"/>
      <c r="ED887"/>
      <c r="EE887"/>
      <c r="EF887"/>
      <c r="EG887"/>
      <c r="EH887"/>
      <c r="EI887"/>
      <c r="EJ887"/>
      <c r="EK887"/>
      <c r="EL887"/>
      <c r="EM887"/>
      <c r="EN887"/>
      <c r="EO887"/>
      <c r="EP887"/>
      <c r="EQ887"/>
      <c r="ER887"/>
      <c r="ES887"/>
      <c r="ET887"/>
      <c r="EU887"/>
      <c r="EV887"/>
      <c r="EW887"/>
      <c r="EX887"/>
      <c r="EY887"/>
      <c r="EZ887"/>
      <c r="FA887"/>
      <c r="FB887"/>
      <c r="FC887"/>
      <c r="FD887"/>
      <c r="FE887"/>
      <c r="FF887"/>
      <c r="FG887"/>
      <c r="FH887"/>
      <c r="FI887"/>
      <c r="FJ887"/>
      <c r="FK887"/>
      <c r="FL887"/>
      <c r="FM887"/>
      <c r="FN887"/>
      <c r="FO887"/>
      <c r="FP887"/>
      <c r="FQ887"/>
      <c r="FR887"/>
      <c r="FS887"/>
      <c r="FT887"/>
      <c r="FU887"/>
      <c r="FV887"/>
      <c r="FW887"/>
      <c r="FX887"/>
      <c r="FY887"/>
      <c r="FZ887"/>
      <c r="GA887"/>
      <c r="GB887"/>
      <c r="GC887"/>
      <c r="GD887"/>
      <c r="GE887"/>
      <c r="GF887"/>
      <c r="GG887"/>
      <c r="GH887"/>
      <c r="GI887"/>
      <c r="GJ887"/>
      <c r="GK887"/>
      <c r="GL887"/>
      <c r="GM887"/>
      <c r="GN887"/>
      <c r="GO887"/>
      <c r="GP887"/>
      <c r="GQ887"/>
      <c r="GR887"/>
      <c r="GS887"/>
      <c r="GT887"/>
      <c r="GU887"/>
      <c r="GV887"/>
      <c r="GW887"/>
      <c r="GX887"/>
      <c r="GY887"/>
      <c r="GZ887"/>
      <c r="HA887"/>
      <c r="HB887"/>
      <c r="HC887"/>
      <c r="HD887"/>
      <c r="HE887"/>
      <c r="HF887"/>
      <c r="HG887"/>
      <c r="HH887"/>
      <c r="HI887"/>
      <c r="HJ887"/>
      <c r="HK887"/>
      <c r="HL887"/>
      <c r="HM887"/>
      <c r="HN887"/>
      <c r="HO887"/>
      <c r="HP887"/>
      <c r="HQ887"/>
      <c r="HR887"/>
      <c r="HS887"/>
      <c r="HT887"/>
      <c r="HU887"/>
      <c r="HV887"/>
      <c r="HW887"/>
      <c r="HX887"/>
      <c r="HY887"/>
      <c r="HZ887"/>
      <c r="IA887"/>
      <c r="IB887"/>
      <c r="IC887"/>
      <c r="ID887"/>
      <c r="IE887"/>
      <c r="IF887"/>
      <c r="IG887"/>
      <c r="IH887"/>
      <c r="II887"/>
      <c r="IJ887"/>
      <c r="IK887"/>
      <c r="IL887"/>
      <c r="IM887"/>
      <c r="IN887"/>
      <c r="IO887"/>
      <c r="IP887"/>
      <c r="IQ887"/>
      <c r="IR887"/>
      <c r="IS887"/>
      <c r="IT887"/>
      <c r="IU887"/>
      <c r="IV887"/>
    </row>
    <row r="888" spans="1:256" ht="26.25" customHeight="1" x14ac:dyDescent="0.2">
      <c r="A888" s="137"/>
      <c r="B888" s="140" t="s">
        <v>1535</v>
      </c>
      <c r="C888" s="137">
        <v>2018</v>
      </c>
      <c r="D888" s="351">
        <v>31088.83</v>
      </c>
      <c r="E888"/>
      <c r="F888"/>
      <c r="G888"/>
      <c r="H888"/>
      <c r="I888"/>
      <c r="J888"/>
      <c r="K888"/>
      <c r="L888"/>
      <c r="M888"/>
      <c r="N888"/>
      <c r="O888"/>
      <c r="P888"/>
      <c r="Q888"/>
      <c r="R888"/>
      <c r="S888"/>
      <c r="T888"/>
      <c r="U888"/>
      <c r="V888"/>
      <c r="W888"/>
      <c r="X888"/>
      <c r="Y888"/>
      <c r="Z888"/>
      <c r="AA888"/>
      <c r="AB888"/>
      <c r="AC888"/>
      <c r="AD888"/>
      <c r="AE888"/>
      <c r="AF888"/>
      <c r="AG888"/>
      <c r="AH888"/>
      <c r="AI888"/>
      <c r="AJ888"/>
      <c r="AK888"/>
      <c r="AL888"/>
      <c r="AM888"/>
      <c r="AN888"/>
      <c r="AO888"/>
      <c r="AP888"/>
      <c r="AQ888"/>
      <c r="AR888"/>
      <c r="AS888"/>
      <c r="AT888"/>
      <c r="AU888"/>
      <c r="AV888"/>
      <c r="AW888"/>
      <c r="AX888"/>
      <c r="AY888"/>
      <c r="AZ888"/>
      <c r="BA888"/>
      <c r="BB888"/>
      <c r="BC888"/>
      <c r="BD888"/>
      <c r="BE888"/>
      <c r="BF888"/>
      <c r="BG888"/>
      <c r="BH888"/>
      <c r="BI888"/>
      <c r="BJ888"/>
      <c r="BK888"/>
      <c r="BL888"/>
      <c r="BM888"/>
      <c r="BN888"/>
      <c r="BO888"/>
      <c r="BP888"/>
      <c r="BQ888"/>
      <c r="BR888"/>
      <c r="BS888"/>
      <c r="BT888"/>
      <c r="BU888"/>
      <c r="BV888"/>
      <c r="BW888"/>
      <c r="BX888"/>
      <c r="BY888"/>
      <c r="BZ888"/>
      <c r="CA888"/>
      <c r="CB888"/>
      <c r="CC888"/>
      <c r="CD888"/>
      <c r="CE888"/>
      <c r="CF888"/>
      <c r="CG888"/>
      <c r="CH888"/>
      <c r="CI888"/>
      <c r="CJ888"/>
      <c r="CK888"/>
      <c r="CL888"/>
      <c r="CM888"/>
      <c r="CN888"/>
      <c r="CO888"/>
      <c r="CP888"/>
      <c r="CQ888"/>
      <c r="CR888"/>
      <c r="CS888"/>
      <c r="CT888"/>
      <c r="CU888"/>
      <c r="CV888"/>
      <c r="CW888"/>
      <c r="CX888"/>
      <c r="CY888"/>
      <c r="CZ888"/>
      <c r="DA888"/>
      <c r="DB888"/>
      <c r="DC888"/>
      <c r="DD888"/>
      <c r="DE888"/>
      <c r="DF888"/>
      <c r="DG888"/>
      <c r="DH888"/>
      <c r="DI888"/>
      <c r="DJ888"/>
      <c r="DK888"/>
      <c r="DL888"/>
      <c r="DM888"/>
      <c r="DN888"/>
      <c r="DO888"/>
      <c r="DP888"/>
      <c r="DQ888"/>
      <c r="DR888"/>
      <c r="DS888"/>
      <c r="DT888"/>
      <c r="DU888"/>
      <c r="DV888"/>
      <c r="DW888"/>
      <c r="DX888"/>
      <c r="DY888"/>
      <c r="DZ888"/>
      <c r="EA888"/>
      <c r="EB888"/>
      <c r="EC888"/>
      <c r="ED888"/>
      <c r="EE888"/>
      <c r="EF888"/>
      <c r="EG888"/>
      <c r="EH888"/>
      <c r="EI888"/>
      <c r="EJ888"/>
      <c r="EK888"/>
      <c r="EL888"/>
      <c r="EM888"/>
      <c r="EN888"/>
      <c r="EO888"/>
      <c r="EP888"/>
      <c r="EQ888"/>
      <c r="ER888"/>
      <c r="ES888"/>
      <c r="ET888"/>
      <c r="EU888"/>
      <c r="EV888"/>
      <c r="EW888"/>
      <c r="EX888"/>
      <c r="EY888"/>
      <c r="EZ888"/>
      <c r="FA888"/>
      <c r="FB888"/>
      <c r="FC888"/>
      <c r="FD888"/>
      <c r="FE888"/>
      <c r="FF888"/>
      <c r="FG888"/>
      <c r="FH888"/>
      <c r="FI888"/>
      <c r="FJ888"/>
      <c r="FK888"/>
      <c r="FL888"/>
      <c r="FM888"/>
      <c r="FN888"/>
      <c r="FO888"/>
      <c r="FP888"/>
      <c r="FQ888"/>
      <c r="FR888"/>
      <c r="FS888"/>
      <c r="FT888"/>
      <c r="FU888"/>
      <c r="FV888"/>
      <c r="FW888"/>
      <c r="FX888"/>
      <c r="FY888"/>
      <c r="FZ888"/>
      <c r="GA888"/>
      <c r="GB888"/>
      <c r="GC888"/>
      <c r="GD888"/>
      <c r="GE888"/>
      <c r="GF888"/>
      <c r="GG888"/>
      <c r="GH888"/>
      <c r="GI888"/>
      <c r="GJ888"/>
      <c r="GK888"/>
      <c r="GL888"/>
      <c r="GM888"/>
      <c r="GN888"/>
      <c r="GO888"/>
      <c r="GP888"/>
      <c r="GQ888"/>
      <c r="GR888"/>
      <c r="GS888"/>
      <c r="GT888"/>
      <c r="GU888"/>
      <c r="GV888"/>
      <c r="GW888"/>
      <c r="GX888"/>
      <c r="GY888"/>
      <c r="GZ888"/>
      <c r="HA888"/>
      <c r="HB888"/>
      <c r="HC888"/>
      <c r="HD888"/>
      <c r="HE888"/>
      <c r="HF888"/>
      <c r="HG888"/>
      <c r="HH888"/>
      <c r="HI888"/>
      <c r="HJ888"/>
      <c r="HK888"/>
      <c r="HL888"/>
      <c r="HM888"/>
      <c r="HN888"/>
      <c r="HO888"/>
      <c r="HP888"/>
      <c r="HQ888"/>
      <c r="HR888"/>
      <c r="HS888"/>
      <c r="HT888"/>
      <c r="HU888"/>
      <c r="HV888"/>
      <c r="HW888"/>
      <c r="HX888"/>
      <c r="HY888"/>
      <c r="HZ888"/>
      <c r="IA888"/>
      <c r="IB888"/>
      <c r="IC888"/>
      <c r="ID888"/>
      <c r="IE888"/>
      <c r="IF888"/>
      <c r="IG888"/>
      <c r="IH888"/>
      <c r="II888"/>
      <c r="IJ888"/>
      <c r="IK888"/>
      <c r="IL888"/>
      <c r="IM888"/>
      <c r="IN888"/>
      <c r="IO888"/>
      <c r="IP888"/>
      <c r="IQ888"/>
      <c r="IR888"/>
      <c r="IS888"/>
      <c r="IT888"/>
      <c r="IU888"/>
      <c r="IV888"/>
    </row>
    <row r="889" spans="1:256" ht="26.25" customHeight="1" x14ac:dyDescent="0.2">
      <c r="A889" s="137"/>
      <c r="B889" s="140" t="s">
        <v>1452</v>
      </c>
      <c r="C889" s="137">
        <v>2018</v>
      </c>
      <c r="D889" s="351">
        <v>4001.6</v>
      </c>
      <c r="E889"/>
      <c r="F889"/>
      <c r="G889"/>
      <c r="H889"/>
      <c r="I889"/>
      <c r="J889"/>
      <c r="K889"/>
      <c r="L889"/>
      <c r="M889"/>
      <c r="N889"/>
      <c r="O889"/>
      <c r="P889"/>
      <c r="Q889"/>
      <c r="R889"/>
      <c r="S889"/>
      <c r="T889"/>
      <c r="U889"/>
      <c r="V889"/>
      <c r="W889"/>
      <c r="X889"/>
      <c r="Y889"/>
      <c r="Z889"/>
      <c r="AA889"/>
      <c r="AB889"/>
      <c r="AC889"/>
      <c r="AD889"/>
      <c r="AE889"/>
      <c r="AF889"/>
      <c r="AG889"/>
      <c r="AH889"/>
      <c r="AI889"/>
      <c r="AJ889"/>
      <c r="AK889"/>
      <c r="AL889"/>
      <c r="AM889"/>
      <c r="AN889"/>
      <c r="AO889"/>
      <c r="AP889"/>
      <c r="AQ889"/>
      <c r="AR889"/>
      <c r="AS889"/>
      <c r="AT889"/>
      <c r="AU889"/>
      <c r="AV889"/>
      <c r="AW889"/>
      <c r="AX889"/>
      <c r="AY889"/>
      <c r="AZ889"/>
      <c r="BA889"/>
      <c r="BB889"/>
      <c r="BC889"/>
      <c r="BD889"/>
      <c r="BE889"/>
      <c r="BF889"/>
      <c r="BG889"/>
      <c r="BH889"/>
      <c r="BI889"/>
      <c r="BJ889"/>
      <c r="BK889"/>
      <c r="BL889"/>
      <c r="BM889"/>
      <c r="BN889"/>
      <c r="BO889"/>
      <c r="BP889"/>
      <c r="BQ889"/>
      <c r="BR889"/>
      <c r="BS889"/>
      <c r="BT889"/>
      <c r="BU889"/>
      <c r="BV889"/>
      <c r="BW889"/>
      <c r="BX889"/>
      <c r="BY889"/>
      <c r="BZ889"/>
      <c r="CA889"/>
      <c r="CB889"/>
      <c r="CC889"/>
      <c r="CD889"/>
      <c r="CE889"/>
      <c r="CF889"/>
      <c r="CG889"/>
      <c r="CH889"/>
      <c r="CI889"/>
      <c r="CJ889"/>
      <c r="CK889"/>
      <c r="CL889"/>
      <c r="CM889"/>
      <c r="CN889"/>
      <c r="CO889"/>
      <c r="CP889"/>
      <c r="CQ889"/>
      <c r="CR889"/>
      <c r="CS889"/>
      <c r="CT889"/>
      <c r="CU889"/>
      <c r="CV889"/>
      <c r="CW889"/>
      <c r="CX889"/>
      <c r="CY889"/>
      <c r="CZ889"/>
      <c r="DA889"/>
      <c r="DB889"/>
      <c r="DC889"/>
      <c r="DD889"/>
      <c r="DE889"/>
      <c r="DF889"/>
      <c r="DG889"/>
      <c r="DH889"/>
      <c r="DI889"/>
      <c r="DJ889"/>
      <c r="DK889"/>
      <c r="DL889"/>
      <c r="DM889"/>
      <c r="DN889"/>
      <c r="DO889"/>
      <c r="DP889"/>
      <c r="DQ889"/>
      <c r="DR889"/>
      <c r="DS889"/>
      <c r="DT889"/>
      <c r="DU889"/>
      <c r="DV889"/>
      <c r="DW889"/>
      <c r="DX889"/>
      <c r="DY889"/>
      <c r="DZ889"/>
      <c r="EA889"/>
      <c r="EB889"/>
      <c r="EC889"/>
      <c r="ED889"/>
      <c r="EE889"/>
      <c r="EF889"/>
      <c r="EG889"/>
      <c r="EH889"/>
      <c r="EI889"/>
      <c r="EJ889"/>
      <c r="EK889"/>
      <c r="EL889"/>
      <c r="EM889"/>
      <c r="EN889"/>
      <c r="EO889"/>
      <c r="EP889"/>
      <c r="EQ889"/>
      <c r="ER889"/>
      <c r="ES889"/>
      <c r="ET889"/>
      <c r="EU889"/>
      <c r="EV889"/>
      <c r="EW889"/>
      <c r="EX889"/>
      <c r="EY889"/>
      <c r="EZ889"/>
      <c r="FA889"/>
      <c r="FB889"/>
      <c r="FC889"/>
      <c r="FD889"/>
      <c r="FE889"/>
      <c r="FF889"/>
      <c r="FG889"/>
      <c r="FH889"/>
      <c r="FI889"/>
      <c r="FJ889"/>
      <c r="FK889"/>
      <c r="FL889"/>
      <c r="FM889"/>
      <c r="FN889"/>
      <c r="FO889"/>
      <c r="FP889"/>
      <c r="FQ889"/>
      <c r="FR889"/>
      <c r="FS889"/>
      <c r="FT889"/>
      <c r="FU889"/>
      <c r="FV889"/>
      <c r="FW889"/>
      <c r="FX889"/>
      <c r="FY889"/>
      <c r="FZ889"/>
      <c r="GA889"/>
      <c r="GB889"/>
      <c r="GC889"/>
      <c r="GD889"/>
      <c r="GE889"/>
      <c r="GF889"/>
      <c r="GG889"/>
      <c r="GH889"/>
      <c r="GI889"/>
      <c r="GJ889"/>
      <c r="GK889"/>
      <c r="GL889"/>
      <c r="GM889"/>
      <c r="GN889"/>
      <c r="GO889"/>
      <c r="GP889"/>
      <c r="GQ889"/>
      <c r="GR889"/>
      <c r="GS889"/>
      <c r="GT889"/>
      <c r="GU889"/>
      <c r="GV889"/>
      <c r="GW889"/>
      <c r="GX889"/>
      <c r="GY889"/>
      <c r="GZ889"/>
      <c r="HA889"/>
      <c r="HB889"/>
      <c r="HC889"/>
      <c r="HD889"/>
      <c r="HE889"/>
      <c r="HF889"/>
      <c r="HG889"/>
      <c r="HH889"/>
      <c r="HI889"/>
      <c r="HJ889"/>
      <c r="HK889"/>
      <c r="HL889"/>
      <c r="HM889"/>
      <c r="HN889"/>
      <c r="HO889"/>
      <c r="HP889"/>
      <c r="HQ889"/>
      <c r="HR889"/>
      <c r="HS889"/>
      <c r="HT889"/>
      <c r="HU889"/>
      <c r="HV889"/>
      <c r="HW889"/>
      <c r="HX889"/>
      <c r="HY889"/>
      <c r="HZ889"/>
      <c r="IA889"/>
      <c r="IB889"/>
      <c r="IC889"/>
      <c r="ID889"/>
      <c r="IE889"/>
      <c r="IF889"/>
      <c r="IG889"/>
      <c r="IH889"/>
      <c r="II889"/>
      <c r="IJ889"/>
      <c r="IK889"/>
      <c r="IL889"/>
      <c r="IM889"/>
      <c r="IN889"/>
      <c r="IO889"/>
      <c r="IP889"/>
      <c r="IQ889"/>
      <c r="IR889"/>
      <c r="IS889"/>
      <c r="IT889"/>
      <c r="IU889"/>
      <c r="IV889"/>
    </row>
    <row r="890" spans="1:256" ht="26.25" customHeight="1" x14ac:dyDescent="0.2">
      <c r="A890" s="137"/>
      <c r="B890" s="146" t="s">
        <v>457</v>
      </c>
      <c r="C890" s="145"/>
      <c r="D890" s="360">
        <f>SUM(D843:D889)</f>
        <v>201426.41</v>
      </c>
      <c r="E890"/>
      <c r="F890"/>
      <c r="G890"/>
      <c r="H890"/>
      <c r="I890"/>
      <c r="J890"/>
      <c r="K890"/>
      <c r="L890"/>
      <c r="M890"/>
      <c r="N890"/>
      <c r="O890"/>
      <c r="P890"/>
      <c r="Q890"/>
      <c r="R890"/>
      <c r="S890"/>
      <c r="T890"/>
      <c r="U890"/>
      <c r="V890"/>
      <c r="W890"/>
      <c r="X890"/>
      <c r="Y890"/>
      <c r="Z890"/>
      <c r="AA890"/>
      <c r="AB890"/>
      <c r="AC890"/>
      <c r="AD890"/>
      <c r="AE890"/>
      <c r="AF890"/>
      <c r="AG890"/>
      <c r="AH890"/>
      <c r="AI890"/>
      <c r="AJ890"/>
      <c r="AK890"/>
      <c r="AL890"/>
      <c r="AM890"/>
      <c r="AN890"/>
      <c r="AO890"/>
      <c r="AP890"/>
      <c r="AQ890"/>
      <c r="AR890"/>
      <c r="AS890"/>
      <c r="AT890"/>
      <c r="AU890"/>
      <c r="AV890"/>
      <c r="AW890"/>
      <c r="AX890"/>
      <c r="AY890"/>
      <c r="AZ890"/>
      <c r="BA890"/>
      <c r="BB890"/>
      <c r="BC890"/>
      <c r="BD890"/>
      <c r="BE890"/>
      <c r="BF890"/>
      <c r="BG890"/>
      <c r="BH890"/>
      <c r="BI890"/>
      <c r="BJ890"/>
      <c r="BK890"/>
      <c r="BL890"/>
      <c r="BM890"/>
      <c r="BN890"/>
      <c r="BO890"/>
      <c r="BP890"/>
      <c r="BQ890"/>
      <c r="BR890"/>
      <c r="BS890"/>
      <c r="BT890"/>
      <c r="BU890"/>
      <c r="BV890"/>
      <c r="BW890"/>
      <c r="BX890"/>
      <c r="BY890"/>
      <c r="BZ890"/>
      <c r="CA890"/>
      <c r="CB890"/>
      <c r="CC890"/>
      <c r="CD890"/>
      <c r="CE890"/>
      <c r="CF890"/>
      <c r="CG890"/>
      <c r="CH890"/>
      <c r="CI890"/>
      <c r="CJ890"/>
      <c r="CK890"/>
      <c r="CL890"/>
      <c r="CM890"/>
      <c r="CN890"/>
      <c r="CO890"/>
      <c r="CP890"/>
      <c r="CQ890"/>
      <c r="CR890"/>
      <c r="CS890"/>
      <c r="CT890"/>
      <c r="CU890"/>
      <c r="CV890"/>
      <c r="CW890"/>
      <c r="CX890"/>
      <c r="CY890"/>
      <c r="CZ890"/>
      <c r="DA890"/>
      <c r="DB890"/>
      <c r="DC890"/>
      <c r="DD890"/>
      <c r="DE890"/>
      <c r="DF890"/>
      <c r="DG890"/>
      <c r="DH890"/>
      <c r="DI890"/>
      <c r="DJ890"/>
      <c r="DK890"/>
      <c r="DL890"/>
      <c r="DM890"/>
      <c r="DN890"/>
      <c r="DO890"/>
      <c r="DP890"/>
      <c r="DQ890"/>
      <c r="DR890"/>
      <c r="DS890"/>
      <c r="DT890"/>
      <c r="DU890"/>
      <c r="DV890"/>
      <c r="DW890"/>
      <c r="DX890"/>
      <c r="DY890"/>
      <c r="DZ890"/>
      <c r="EA890"/>
      <c r="EB890"/>
      <c r="EC890"/>
      <c r="ED890"/>
      <c r="EE890"/>
      <c r="EF890"/>
      <c r="EG890"/>
      <c r="EH890"/>
      <c r="EI890"/>
      <c r="EJ890"/>
      <c r="EK890"/>
      <c r="EL890"/>
      <c r="EM890"/>
      <c r="EN890"/>
      <c r="EO890"/>
      <c r="EP890"/>
      <c r="EQ890"/>
      <c r="ER890"/>
      <c r="ES890"/>
      <c r="ET890"/>
      <c r="EU890"/>
      <c r="EV890"/>
      <c r="EW890"/>
      <c r="EX890"/>
      <c r="EY890"/>
      <c r="EZ890"/>
      <c r="FA890"/>
      <c r="FB890"/>
      <c r="FC890"/>
      <c r="FD890"/>
      <c r="FE890"/>
      <c r="FF890"/>
      <c r="FG890"/>
      <c r="FH890"/>
      <c r="FI890"/>
      <c r="FJ890"/>
      <c r="FK890"/>
      <c r="FL890"/>
      <c r="FM890"/>
      <c r="FN890"/>
      <c r="FO890"/>
      <c r="FP890"/>
      <c r="FQ890"/>
      <c r="FR890"/>
      <c r="FS890"/>
      <c r="FT890"/>
      <c r="FU890"/>
      <c r="FV890"/>
      <c r="FW890"/>
      <c r="FX890"/>
      <c r="FY890"/>
      <c r="FZ890"/>
      <c r="GA890"/>
      <c r="GB890"/>
      <c r="GC890"/>
      <c r="GD890"/>
      <c r="GE890"/>
      <c r="GF890"/>
      <c r="GG890"/>
      <c r="GH890"/>
      <c r="GI890"/>
      <c r="GJ890"/>
      <c r="GK890"/>
      <c r="GL890"/>
      <c r="GM890"/>
      <c r="GN890"/>
      <c r="GO890"/>
      <c r="GP890"/>
      <c r="GQ890"/>
      <c r="GR890"/>
      <c r="GS890"/>
      <c r="GT890"/>
      <c r="GU890"/>
      <c r="GV890"/>
      <c r="GW890"/>
      <c r="GX890"/>
      <c r="GY890"/>
      <c r="GZ890"/>
      <c r="HA890"/>
      <c r="HB890"/>
      <c r="HC890"/>
      <c r="HD890"/>
      <c r="HE890"/>
      <c r="HF890"/>
      <c r="HG890"/>
      <c r="HH890"/>
      <c r="HI890"/>
      <c r="HJ890"/>
      <c r="HK890"/>
      <c r="HL890"/>
      <c r="HM890"/>
      <c r="HN890"/>
      <c r="HO890"/>
      <c r="HP890"/>
      <c r="HQ890"/>
      <c r="HR890"/>
      <c r="HS890"/>
      <c r="HT890"/>
      <c r="HU890"/>
      <c r="HV890"/>
      <c r="HW890"/>
      <c r="HX890"/>
      <c r="HY890"/>
      <c r="HZ890"/>
      <c r="IA890"/>
      <c r="IB890"/>
      <c r="IC890"/>
      <c r="ID890"/>
      <c r="IE890"/>
      <c r="IF890"/>
      <c r="IG890"/>
      <c r="IH890"/>
      <c r="II890"/>
      <c r="IJ890"/>
      <c r="IK890"/>
      <c r="IL890"/>
      <c r="IM890"/>
      <c r="IN890"/>
      <c r="IO890"/>
      <c r="IP890"/>
      <c r="IQ890"/>
      <c r="IR890"/>
      <c r="IS890"/>
      <c r="IT890"/>
      <c r="IU890"/>
      <c r="IV890"/>
    </row>
    <row r="891" spans="1:256" ht="26.25" customHeight="1" x14ac:dyDescent="0.2">
      <c r="A891" s="427" t="s">
        <v>1163</v>
      </c>
      <c r="B891" s="427"/>
      <c r="C891" s="427"/>
      <c r="D891" s="427"/>
      <c r="E891"/>
      <c r="F891"/>
      <c r="G891"/>
      <c r="H891"/>
      <c r="I891"/>
      <c r="J891"/>
      <c r="K891"/>
      <c r="L891"/>
      <c r="M891"/>
      <c r="N891"/>
      <c r="O891"/>
      <c r="P891"/>
      <c r="Q891"/>
      <c r="R891"/>
      <c r="S891"/>
      <c r="T891"/>
      <c r="U891"/>
      <c r="V891"/>
      <c r="W891"/>
      <c r="X891"/>
      <c r="Y891"/>
      <c r="Z891"/>
      <c r="AA891"/>
      <c r="AB891"/>
      <c r="AC891"/>
      <c r="AD891"/>
      <c r="AE891"/>
      <c r="AF891"/>
      <c r="AG891"/>
      <c r="AH891"/>
      <c r="AI891"/>
      <c r="AJ891"/>
      <c r="AK891"/>
      <c r="AL891"/>
      <c r="AM891"/>
      <c r="AN891"/>
      <c r="AO891"/>
      <c r="AP891"/>
      <c r="AQ891"/>
      <c r="AR891"/>
      <c r="AS891"/>
      <c r="AT891"/>
      <c r="AU891"/>
      <c r="AV891"/>
      <c r="AW891"/>
      <c r="AX891"/>
      <c r="AY891"/>
      <c r="AZ891"/>
      <c r="BA891"/>
      <c r="BB891"/>
      <c r="BC891"/>
      <c r="BD891"/>
      <c r="BE891"/>
      <c r="BF891"/>
      <c r="BG891"/>
      <c r="BH891"/>
      <c r="BI891"/>
      <c r="BJ891"/>
      <c r="BK891"/>
      <c r="BL891"/>
      <c r="BM891"/>
      <c r="BN891"/>
      <c r="BO891"/>
      <c r="BP891"/>
      <c r="BQ891"/>
      <c r="BR891"/>
      <c r="BS891"/>
      <c r="BT891"/>
      <c r="BU891"/>
      <c r="BV891"/>
      <c r="BW891"/>
      <c r="BX891"/>
      <c r="BY891"/>
      <c r="BZ891"/>
      <c r="CA891"/>
      <c r="CB891"/>
      <c r="CC891"/>
      <c r="CD891"/>
      <c r="CE891"/>
      <c r="CF891"/>
      <c r="CG891"/>
      <c r="CH891"/>
      <c r="CI891"/>
      <c r="CJ891"/>
      <c r="CK891"/>
      <c r="CL891"/>
      <c r="CM891"/>
      <c r="CN891"/>
      <c r="CO891"/>
      <c r="CP891"/>
      <c r="CQ891"/>
      <c r="CR891"/>
      <c r="CS891"/>
      <c r="CT891"/>
      <c r="CU891"/>
      <c r="CV891"/>
      <c r="CW891"/>
      <c r="CX891"/>
      <c r="CY891"/>
      <c r="CZ891"/>
      <c r="DA891"/>
      <c r="DB891"/>
      <c r="DC891"/>
      <c r="DD891"/>
      <c r="DE891"/>
      <c r="DF891"/>
      <c r="DG891"/>
      <c r="DH891"/>
      <c r="DI891"/>
      <c r="DJ891"/>
      <c r="DK891"/>
      <c r="DL891"/>
      <c r="DM891"/>
      <c r="DN891"/>
      <c r="DO891"/>
      <c r="DP891"/>
      <c r="DQ891"/>
      <c r="DR891"/>
      <c r="DS891"/>
      <c r="DT891"/>
      <c r="DU891"/>
      <c r="DV891"/>
      <c r="DW891"/>
      <c r="DX891"/>
      <c r="DY891"/>
      <c r="DZ891"/>
      <c r="EA891"/>
      <c r="EB891"/>
      <c r="EC891"/>
      <c r="ED891"/>
      <c r="EE891"/>
      <c r="EF891"/>
      <c r="EG891"/>
      <c r="EH891"/>
      <c r="EI891"/>
      <c r="EJ891"/>
      <c r="EK891"/>
      <c r="EL891"/>
      <c r="EM891"/>
      <c r="EN891"/>
      <c r="EO891"/>
      <c r="EP891"/>
      <c r="EQ891"/>
      <c r="ER891"/>
      <c r="ES891"/>
      <c r="ET891"/>
      <c r="EU891"/>
      <c r="EV891"/>
      <c r="EW891"/>
      <c r="EX891"/>
      <c r="EY891"/>
      <c r="EZ891"/>
      <c r="FA891"/>
      <c r="FB891"/>
      <c r="FC891"/>
      <c r="FD891"/>
      <c r="FE891"/>
      <c r="FF891"/>
      <c r="FG891"/>
      <c r="FH891"/>
      <c r="FI891"/>
      <c r="FJ891"/>
      <c r="FK891"/>
      <c r="FL891"/>
      <c r="FM891"/>
      <c r="FN891"/>
      <c r="FO891"/>
      <c r="FP891"/>
      <c r="FQ891"/>
      <c r="FR891"/>
      <c r="FS891"/>
      <c r="FT891"/>
      <c r="FU891"/>
      <c r="FV891"/>
      <c r="FW891"/>
      <c r="FX891"/>
      <c r="FY891"/>
      <c r="FZ891"/>
      <c r="GA891"/>
      <c r="GB891"/>
      <c r="GC891"/>
      <c r="GD891"/>
      <c r="GE891"/>
      <c r="GF891"/>
      <c r="GG891"/>
      <c r="GH891"/>
      <c r="GI891"/>
      <c r="GJ891"/>
      <c r="GK891"/>
      <c r="GL891"/>
      <c r="GM891"/>
      <c r="GN891"/>
      <c r="GO891"/>
      <c r="GP891"/>
      <c r="GQ891"/>
      <c r="GR891"/>
      <c r="GS891"/>
      <c r="GT891"/>
      <c r="GU891"/>
      <c r="GV891"/>
      <c r="GW891"/>
      <c r="GX891"/>
      <c r="GY891"/>
      <c r="GZ891"/>
      <c r="HA891"/>
      <c r="HB891"/>
      <c r="HC891"/>
      <c r="HD891"/>
      <c r="HE891"/>
      <c r="HF891"/>
      <c r="HG891"/>
      <c r="HH891"/>
      <c r="HI891"/>
      <c r="HJ891"/>
      <c r="HK891"/>
      <c r="HL891"/>
      <c r="HM891"/>
      <c r="HN891"/>
      <c r="HO891"/>
      <c r="HP891"/>
      <c r="HQ891"/>
      <c r="HR891"/>
      <c r="HS891"/>
      <c r="HT891"/>
      <c r="HU891"/>
      <c r="HV891"/>
      <c r="HW891"/>
      <c r="HX891"/>
      <c r="HY891"/>
      <c r="HZ891"/>
      <c r="IA891"/>
      <c r="IB891"/>
      <c r="IC891"/>
      <c r="ID891"/>
      <c r="IE891"/>
      <c r="IF891"/>
      <c r="IG891"/>
      <c r="IH891"/>
      <c r="II891"/>
      <c r="IJ891"/>
      <c r="IK891"/>
      <c r="IL891"/>
      <c r="IM891"/>
      <c r="IN891"/>
      <c r="IO891"/>
      <c r="IP891"/>
      <c r="IQ891"/>
      <c r="IR891"/>
      <c r="IS891"/>
      <c r="IT891"/>
      <c r="IU891"/>
      <c r="IV891"/>
    </row>
    <row r="892" spans="1:256" ht="26.25" customHeight="1" x14ac:dyDescent="0.2">
      <c r="A892" s="137">
        <v>1</v>
      </c>
      <c r="B892" s="140" t="s">
        <v>1337</v>
      </c>
      <c r="C892" s="137">
        <v>2013</v>
      </c>
      <c r="D892" s="340">
        <v>2000</v>
      </c>
      <c r="E892"/>
      <c r="F892"/>
      <c r="G892"/>
      <c r="H892"/>
      <c r="I892"/>
      <c r="J892"/>
      <c r="K892"/>
      <c r="L892"/>
      <c r="M892"/>
      <c r="N892"/>
      <c r="O892"/>
      <c r="P892"/>
      <c r="Q892"/>
      <c r="R892"/>
      <c r="S892"/>
      <c r="T892"/>
      <c r="U892"/>
      <c r="V892"/>
      <c r="W892"/>
      <c r="X892"/>
      <c r="Y892"/>
      <c r="Z892"/>
      <c r="AA892"/>
      <c r="AB892"/>
      <c r="AC892"/>
      <c r="AD892"/>
      <c r="AE892"/>
      <c r="AF892"/>
      <c r="AG892"/>
      <c r="AH892"/>
      <c r="AI892"/>
      <c r="AJ892"/>
      <c r="AK892"/>
      <c r="AL892"/>
      <c r="AM892"/>
      <c r="AN892"/>
      <c r="AO892"/>
      <c r="AP892"/>
      <c r="AQ892"/>
      <c r="AR892"/>
      <c r="AS892"/>
      <c r="AT892"/>
      <c r="AU892"/>
      <c r="AV892"/>
      <c r="AW892"/>
      <c r="AX892"/>
      <c r="AY892"/>
      <c r="AZ892"/>
      <c r="BA892"/>
      <c r="BB892"/>
      <c r="BC892"/>
      <c r="BD892"/>
      <c r="BE892"/>
      <c r="BF892"/>
      <c r="BG892"/>
      <c r="BH892"/>
      <c r="BI892"/>
      <c r="BJ892"/>
      <c r="BK892"/>
      <c r="BL892"/>
      <c r="BM892"/>
      <c r="BN892"/>
      <c r="BO892"/>
      <c r="BP892"/>
      <c r="BQ892"/>
      <c r="BR892"/>
      <c r="BS892"/>
      <c r="BT892"/>
      <c r="BU892"/>
      <c r="BV892"/>
      <c r="BW892"/>
      <c r="BX892"/>
      <c r="BY892"/>
      <c r="BZ892"/>
      <c r="CA892"/>
      <c r="CB892"/>
      <c r="CC892"/>
      <c r="CD892"/>
      <c r="CE892"/>
      <c r="CF892"/>
      <c r="CG892"/>
      <c r="CH892"/>
      <c r="CI892"/>
      <c r="CJ892"/>
      <c r="CK892"/>
      <c r="CL892"/>
      <c r="CM892"/>
      <c r="CN892"/>
      <c r="CO892"/>
      <c r="CP892"/>
      <c r="CQ892"/>
      <c r="CR892"/>
      <c r="CS892"/>
      <c r="CT892"/>
      <c r="CU892"/>
      <c r="CV892"/>
      <c r="CW892"/>
      <c r="CX892"/>
      <c r="CY892"/>
      <c r="CZ892"/>
      <c r="DA892"/>
      <c r="DB892"/>
      <c r="DC892"/>
      <c r="DD892"/>
      <c r="DE892"/>
      <c r="DF892"/>
      <c r="DG892"/>
      <c r="DH892"/>
      <c r="DI892"/>
      <c r="DJ892"/>
      <c r="DK892"/>
      <c r="DL892"/>
      <c r="DM892"/>
      <c r="DN892"/>
      <c r="DO892"/>
      <c r="DP892"/>
      <c r="DQ892"/>
      <c r="DR892"/>
      <c r="DS892"/>
      <c r="DT892"/>
      <c r="DU892"/>
      <c r="DV892"/>
      <c r="DW892"/>
      <c r="DX892"/>
      <c r="DY892"/>
      <c r="DZ892"/>
      <c r="EA892"/>
      <c r="EB892"/>
      <c r="EC892"/>
      <c r="ED892"/>
      <c r="EE892"/>
      <c r="EF892"/>
      <c r="EG892"/>
      <c r="EH892"/>
      <c r="EI892"/>
      <c r="EJ892"/>
      <c r="EK892"/>
      <c r="EL892"/>
      <c r="EM892"/>
      <c r="EN892"/>
      <c r="EO892"/>
      <c r="EP892"/>
      <c r="EQ892"/>
      <c r="ER892"/>
      <c r="ES892"/>
      <c r="ET892"/>
      <c r="EU892"/>
      <c r="EV892"/>
      <c r="EW892"/>
      <c r="EX892"/>
      <c r="EY892"/>
      <c r="EZ892"/>
      <c r="FA892"/>
      <c r="FB892"/>
      <c r="FC892"/>
      <c r="FD892"/>
      <c r="FE892"/>
      <c r="FF892"/>
      <c r="FG892"/>
      <c r="FH892"/>
      <c r="FI892"/>
      <c r="FJ892"/>
      <c r="FK892"/>
      <c r="FL892"/>
      <c r="FM892"/>
      <c r="FN892"/>
      <c r="FO892"/>
      <c r="FP892"/>
      <c r="FQ892"/>
      <c r="FR892"/>
      <c r="FS892"/>
      <c r="FT892"/>
      <c r="FU892"/>
      <c r="FV892"/>
      <c r="FW892"/>
      <c r="FX892"/>
      <c r="FY892"/>
      <c r="FZ892"/>
      <c r="GA892"/>
      <c r="GB892"/>
      <c r="GC892"/>
      <c r="GD892"/>
      <c r="GE892"/>
      <c r="GF892"/>
      <c r="GG892"/>
      <c r="GH892"/>
      <c r="GI892"/>
      <c r="GJ892"/>
      <c r="GK892"/>
      <c r="GL892"/>
      <c r="GM892"/>
      <c r="GN892"/>
      <c r="GO892"/>
      <c r="GP892"/>
      <c r="GQ892"/>
      <c r="GR892"/>
      <c r="GS892"/>
      <c r="GT892"/>
      <c r="GU892"/>
      <c r="GV892"/>
      <c r="GW892"/>
      <c r="GX892"/>
      <c r="GY892"/>
      <c r="GZ892"/>
      <c r="HA892"/>
      <c r="HB892"/>
      <c r="HC892"/>
      <c r="HD892"/>
      <c r="HE892"/>
      <c r="HF892"/>
      <c r="HG892"/>
      <c r="HH892"/>
      <c r="HI892"/>
      <c r="HJ892"/>
      <c r="HK892"/>
      <c r="HL892"/>
      <c r="HM892"/>
      <c r="HN892"/>
      <c r="HO892"/>
      <c r="HP892"/>
      <c r="HQ892"/>
      <c r="HR892"/>
      <c r="HS892"/>
      <c r="HT892"/>
      <c r="HU892"/>
      <c r="HV892"/>
      <c r="HW892"/>
      <c r="HX892"/>
      <c r="HY892"/>
      <c r="HZ892"/>
      <c r="IA892"/>
      <c r="IB892"/>
      <c r="IC892"/>
      <c r="ID892"/>
      <c r="IE892"/>
      <c r="IF892"/>
      <c r="IG892"/>
      <c r="IH892"/>
      <c r="II892"/>
      <c r="IJ892"/>
      <c r="IK892"/>
      <c r="IL892"/>
      <c r="IM892"/>
      <c r="IN892"/>
      <c r="IO892"/>
      <c r="IP892"/>
      <c r="IQ892"/>
      <c r="IR892"/>
      <c r="IS892"/>
      <c r="IT892"/>
      <c r="IU892"/>
      <c r="IV892"/>
    </row>
    <row r="893" spans="1:256" ht="26.25" customHeight="1" x14ac:dyDescent="0.2">
      <c r="A893" s="137">
        <v>2</v>
      </c>
      <c r="B893" s="140" t="s">
        <v>1337</v>
      </c>
      <c r="C893" s="137">
        <v>2013</v>
      </c>
      <c r="D893" s="340">
        <v>2950</v>
      </c>
      <c r="E893" s="152"/>
      <c r="F893" s="152"/>
      <c r="G893"/>
      <c r="H893"/>
      <c r="I893"/>
      <c r="J893"/>
      <c r="K893"/>
      <c r="L893"/>
      <c r="M893"/>
      <c r="N893"/>
      <c r="O893"/>
      <c r="P893"/>
      <c r="Q893"/>
      <c r="R893"/>
      <c r="S893"/>
      <c r="T893"/>
      <c r="U893"/>
      <c r="V893"/>
      <c r="W893"/>
      <c r="X893"/>
      <c r="Y893"/>
      <c r="Z893"/>
      <c r="AA893"/>
      <c r="AB893"/>
      <c r="AC893"/>
      <c r="AD893"/>
      <c r="AE893"/>
      <c r="AF893"/>
      <c r="AG893"/>
      <c r="AH893"/>
      <c r="AI893"/>
      <c r="AJ893"/>
      <c r="AK893"/>
      <c r="AL893"/>
      <c r="AM893"/>
      <c r="AN893"/>
      <c r="AO893"/>
      <c r="AP893"/>
      <c r="AQ893"/>
      <c r="AR893"/>
      <c r="AS893"/>
      <c r="AT893"/>
      <c r="AU893"/>
      <c r="AV893"/>
      <c r="AW893"/>
      <c r="AX893"/>
      <c r="AY893"/>
      <c r="AZ893"/>
      <c r="BA893"/>
      <c r="BB893"/>
      <c r="BC893"/>
      <c r="BD893"/>
      <c r="BE893"/>
      <c r="BF893"/>
      <c r="BG893"/>
      <c r="BH893"/>
      <c r="BI893"/>
      <c r="BJ893"/>
      <c r="BK893"/>
      <c r="BL893"/>
      <c r="BM893"/>
      <c r="BN893"/>
      <c r="BO893"/>
      <c r="BP893"/>
      <c r="BQ893"/>
      <c r="BR893"/>
      <c r="BS893"/>
      <c r="BT893"/>
      <c r="BU893"/>
      <c r="BV893"/>
      <c r="BW893"/>
      <c r="BX893"/>
      <c r="BY893"/>
      <c r="BZ893"/>
      <c r="CA893"/>
      <c r="CB893"/>
      <c r="CC893"/>
      <c r="CD893"/>
      <c r="CE893"/>
      <c r="CF893"/>
      <c r="CG893"/>
      <c r="CH893"/>
      <c r="CI893"/>
      <c r="CJ893"/>
      <c r="CK893"/>
      <c r="CL893"/>
      <c r="CM893"/>
      <c r="CN893"/>
      <c r="CO893"/>
      <c r="CP893"/>
      <c r="CQ893"/>
      <c r="CR893"/>
      <c r="CS893"/>
      <c r="CT893"/>
      <c r="CU893"/>
      <c r="CV893"/>
      <c r="CW893"/>
      <c r="CX893"/>
      <c r="CY893"/>
      <c r="CZ893"/>
      <c r="DA893"/>
      <c r="DB893"/>
      <c r="DC893"/>
      <c r="DD893"/>
      <c r="DE893"/>
      <c r="DF893"/>
      <c r="DG893"/>
      <c r="DH893"/>
      <c r="DI893"/>
      <c r="DJ893"/>
      <c r="DK893"/>
      <c r="DL893"/>
      <c r="DM893"/>
      <c r="DN893"/>
      <c r="DO893"/>
      <c r="DP893"/>
      <c r="DQ893"/>
      <c r="DR893"/>
      <c r="DS893"/>
      <c r="DT893"/>
      <c r="DU893"/>
      <c r="DV893"/>
      <c r="DW893"/>
      <c r="DX893"/>
      <c r="DY893"/>
      <c r="DZ893"/>
      <c r="EA893"/>
      <c r="EB893"/>
      <c r="EC893"/>
      <c r="ED893"/>
      <c r="EE893"/>
      <c r="EF893"/>
      <c r="EG893"/>
      <c r="EH893"/>
      <c r="EI893"/>
      <c r="EJ893"/>
      <c r="EK893"/>
      <c r="EL893"/>
      <c r="EM893"/>
      <c r="EN893"/>
      <c r="EO893"/>
      <c r="EP893"/>
      <c r="EQ893"/>
      <c r="ER893"/>
      <c r="ES893"/>
      <c r="ET893"/>
      <c r="EU893"/>
      <c r="EV893"/>
      <c r="EW893"/>
      <c r="EX893"/>
      <c r="EY893"/>
      <c r="EZ893"/>
      <c r="FA893"/>
      <c r="FB893"/>
      <c r="FC893"/>
      <c r="FD893"/>
      <c r="FE893"/>
      <c r="FF893"/>
      <c r="FG893"/>
      <c r="FH893"/>
      <c r="FI893"/>
      <c r="FJ893"/>
      <c r="FK893"/>
      <c r="FL893"/>
      <c r="FM893"/>
      <c r="FN893"/>
      <c r="FO893"/>
      <c r="FP893"/>
      <c r="FQ893"/>
      <c r="FR893"/>
      <c r="FS893"/>
      <c r="FT893"/>
      <c r="FU893"/>
      <c r="FV893"/>
      <c r="FW893"/>
      <c r="FX893"/>
      <c r="FY893"/>
      <c r="FZ893"/>
      <c r="GA893"/>
      <c r="GB893"/>
      <c r="GC893"/>
      <c r="GD893"/>
      <c r="GE893"/>
      <c r="GF893"/>
      <c r="GG893"/>
      <c r="GH893"/>
      <c r="GI893"/>
      <c r="GJ893"/>
      <c r="GK893"/>
      <c r="GL893"/>
      <c r="GM893"/>
      <c r="GN893"/>
      <c r="GO893"/>
      <c r="GP893"/>
      <c r="GQ893"/>
      <c r="GR893"/>
      <c r="GS893"/>
      <c r="GT893"/>
      <c r="GU893"/>
      <c r="GV893"/>
      <c r="GW893"/>
      <c r="GX893"/>
      <c r="GY893"/>
      <c r="GZ893"/>
      <c r="HA893"/>
      <c r="HB893"/>
      <c r="HC893"/>
      <c r="HD893"/>
      <c r="HE893"/>
      <c r="HF893"/>
      <c r="HG893"/>
      <c r="HH893"/>
      <c r="HI893"/>
      <c r="HJ893"/>
      <c r="HK893"/>
      <c r="HL893"/>
      <c r="HM893"/>
      <c r="HN893"/>
      <c r="HO893"/>
      <c r="HP893"/>
      <c r="HQ893"/>
      <c r="HR893"/>
      <c r="HS893"/>
      <c r="HT893"/>
      <c r="HU893"/>
      <c r="HV893"/>
      <c r="HW893"/>
      <c r="HX893"/>
      <c r="HY893"/>
      <c r="HZ893"/>
      <c r="IA893"/>
      <c r="IB893"/>
      <c r="IC893"/>
      <c r="ID893"/>
      <c r="IE893"/>
      <c r="IF893"/>
      <c r="IG893"/>
      <c r="IH893"/>
      <c r="II893"/>
      <c r="IJ893"/>
      <c r="IK893"/>
      <c r="IL893"/>
      <c r="IM893"/>
      <c r="IN893"/>
      <c r="IO893"/>
      <c r="IP893"/>
      <c r="IQ893"/>
      <c r="IR893"/>
      <c r="IS893"/>
      <c r="IT893"/>
      <c r="IU893"/>
      <c r="IV893"/>
    </row>
    <row r="894" spans="1:256" ht="26.25" customHeight="1" x14ac:dyDescent="0.2">
      <c r="A894" s="137">
        <v>3</v>
      </c>
      <c r="B894" s="140" t="s">
        <v>1337</v>
      </c>
      <c r="C894" s="137">
        <v>2014</v>
      </c>
      <c r="D894" s="340">
        <v>400</v>
      </c>
      <c r="E894" s="152"/>
      <c r="F894" s="152"/>
      <c r="G894"/>
      <c r="H894"/>
      <c r="I894"/>
      <c r="J894"/>
      <c r="K894"/>
      <c r="L894"/>
      <c r="M894"/>
      <c r="N894"/>
      <c r="O894"/>
      <c r="P894"/>
      <c r="Q894"/>
      <c r="R894"/>
      <c r="S894"/>
      <c r="T894"/>
      <c r="U894"/>
      <c r="V894"/>
      <c r="W894"/>
      <c r="X894"/>
      <c r="Y894"/>
      <c r="Z894"/>
      <c r="AA894"/>
      <c r="AB894"/>
      <c r="AC894"/>
      <c r="AD894"/>
      <c r="AE894"/>
      <c r="AF894"/>
      <c r="AG894"/>
      <c r="AH894"/>
      <c r="AI894"/>
      <c r="AJ894"/>
      <c r="AK894"/>
      <c r="AL894"/>
      <c r="AM894"/>
      <c r="AN894"/>
      <c r="AO894"/>
      <c r="AP894"/>
      <c r="AQ894"/>
      <c r="AR894"/>
      <c r="AS894"/>
      <c r="AT894"/>
      <c r="AU894"/>
      <c r="AV894"/>
      <c r="AW894"/>
      <c r="AX894"/>
      <c r="AY894"/>
      <c r="AZ894"/>
      <c r="BA894"/>
      <c r="BB894"/>
      <c r="BC894"/>
      <c r="BD894"/>
      <c r="BE894"/>
      <c r="BF894"/>
      <c r="BG894"/>
      <c r="BH894"/>
      <c r="BI894"/>
      <c r="BJ894"/>
      <c r="BK894"/>
      <c r="BL894"/>
      <c r="BM894"/>
      <c r="BN894"/>
      <c r="BO894"/>
      <c r="BP894"/>
      <c r="BQ894"/>
      <c r="BR894"/>
      <c r="BS894"/>
      <c r="BT894"/>
      <c r="BU894"/>
      <c r="BV894"/>
      <c r="BW894"/>
      <c r="BX894"/>
      <c r="BY894"/>
      <c r="BZ894"/>
      <c r="CA894"/>
      <c r="CB894"/>
      <c r="CC894"/>
      <c r="CD894"/>
      <c r="CE894"/>
      <c r="CF894"/>
      <c r="CG894"/>
      <c r="CH894"/>
      <c r="CI894"/>
      <c r="CJ894"/>
      <c r="CK894"/>
      <c r="CL894"/>
      <c r="CM894"/>
      <c r="CN894"/>
      <c r="CO894"/>
      <c r="CP894"/>
      <c r="CQ894"/>
      <c r="CR894"/>
      <c r="CS894"/>
      <c r="CT894"/>
      <c r="CU894"/>
      <c r="CV894"/>
      <c r="CW894"/>
      <c r="CX894"/>
      <c r="CY894"/>
      <c r="CZ894"/>
      <c r="DA894"/>
      <c r="DB894"/>
      <c r="DC894"/>
      <c r="DD894"/>
      <c r="DE894"/>
      <c r="DF894"/>
      <c r="DG894"/>
      <c r="DH894"/>
      <c r="DI894"/>
      <c r="DJ894"/>
      <c r="DK894"/>
      <c r="DL894"/>
      <c r="DM894"/>
      <c r="DN894"/>
      <c r="DO894"/>
      <c r="DP894"/>
      <c r="DQ894"/>
      <c r="DR894"/>
      <c r="DS894"/>
      <c r="DT894"/>
      <c r="DU894"/>
      <c r="DV894"/>
      <c r="DW894"/>
      <c r="DX894"/>
      <c r="DY894"/>
      <c r="DZ894"/>
      <c r="EA894"/>
      <c r="EB894"/>
      <c r="EC894"/>
      <c r="ED894"/>
      <c r="EE894"/>
      <c r="EF894"/>
      <c r="EG894"/>
      <c r="EH894"/>
      <c r="EI894"/>
      <c r="EJ894"/>
      <c r="EK894"/>
      <c r="EL894"/>
      <c r="EM894"/>
      <c r="EN894"/>
      <c r="EO894"/>
      <c r="EP894"/>
      <c r="EQ894"/>
      <c r="ER894"/>
      <c r="ES894"/>
      <c r="ET894"/>
      <c r="EU894"/>
      <c r="EV894"/>
      <c r="EW894"/>
      <c r="EX894"/>
      <c r="EY894"/>
      <c r="EZ894"/>
      <c r="FA894"/>
      <c r="FB894"/>
      <c r="FC894"/>
      <c r="FD894"/>
      <c r="FE894"/>
      <c r="FF894"/>
      <c r="FG894"/>
      <c r="FH894"/>
      <c r="FI894"/>
      <c r="FJ894"/>
      <c r="FK894"/>
      <c r="FL894"/>
      <c r="FM894"/>
      <c r="FN894"/>
      <c r="FO894"/>
      <c r="FP894"/>
      <c r="FQ894"/>
      <c r="FR894"/>
      <c r="FS894"/>
      <c r="FT894"/>
      <c r="FU894"/>
      <c r="FV894"/>
      <c r="FW894"/>
      <c r="FX894"/>
      <c r="FY894"/>
      <c r="FZ894"/>
      <c r="GA894"/>
      <c r="GB894"/>
      <c r="GC894"/>
      <c r="GD894"/>
      <c r="GE894"/>
      <c r="GF894"/>
      <c r="GG894"/>
      <c r="GH894"/>
      <c r="GI894"/>
      <c r="GJ894"/>
      <c r="GK894"/>
      <c r="GL894"/>
      <c r="GM894"/>
      <c r="GN894"/>
      <c r="GO894"/>
      <c r="GP894"/>
      <c r="GQ894"/>
      <c r="GR894"/>
      <c r="GS894"/>
      <c r="GT894"/>
      <c r="GU894"/>
      <c r="GV894"/>
      <c r="GW894"/>
      <c r="GX894"/>
      <c r="GY894"/>
      <c r="GZ894"/>
      <c r="HA894"/>
      <c r="HB894"/>
      <c r="HC894"/>
      <c r="HD894"/>
      <c r="HE894"/>
      <c r="HF894"/>
      <c r="HG894"/>
      <c r="HH894"/>
      <c r="HI894"/>
      <c r="HJ894"/>
      <c r="HK894"/>
      <c r="HL894"/>
      <c r="HM894"/>
      <c r="HN894"/>
      <c r="HO894"/>
      <c r="HP894"/>
      <c r="HQ894"/>
      <c r="HR894"/>
      <c r="HS894"/>
      <c r="HT894"/>
      <c r="HU894"/>
      <c r="HV894"/>
      <c r="HW894"/>
      <c r="HX894"/>
      <c r="HY894"/>
      <c r="HZ894"/>
      <c r="IA894"/>
      <c r="IB894"/>
      <c r="IC894"/>
      <c r="ID894"/>
      <c r="IE894"/>
      <c r="IF894"/>
      <c r="IG894"/>
      <c r="IH894"/>
      <c r="II894"/>
      <c r="IJ894"/>
      <c r="IK894"/>
      <c r="IL894"/>
      <c r="IM894"/>
      <c r="IN894"/>
      <c r="IO894"/>
      <c r="IP894"/>
      <c r="IQ894"/>
      <c r="IR894"/>
      <c r="IS894"/>
      <c r="IT894"/>
      <c r="IU894"/>
      <c r="IV894"/>
    </row>
    <row r="895" spans="1:256" s="152" customFormat="1" ht="26.25" customHeight="1" x14ac:dyDescent="0.2">
      <c r="A895" s="137">
        <v>4</v>
      </c>
      <c r="B895" s="140" t="s">
        <v>1337</v>
      </c>
      <c r="C895" s="137">
        <v>2014</v>
      </c>
      <c r="D895" s="340">
        <v>400</v>
      </c>
    </row>
    <row r="896" spans="1:256" s="152" customFormat="1" ht="26.25" customHeight="1" x14ac:dyDescent="0.2">
      <c r="A896" s="137">
        <v>5</v>
      </c>
      <c r="B896" s="140" t="s">
        <v>1337</v>
      </c>
      <c r="C896" s="137">
        <v>2014</v>
      </c>
      <c r="D896" s="340">
        <v>400</v>
      </c>
    </row>
    <row r="897" spans="1:256" s="152" customFormat="1" ht="26.25" customHeight="1" x14ac:dyDescent="0.2">
      <c r="A897" s="137">
        <v>6</v>
      </c>
      <c r="B897" s="140" t="s">
        <v>1392</v>
      </c>
      <c r="C897" s="137">
        <v>2014</v>
      </c>
      <c r="D897" s="340">
        <v>1775</v>
      </c>
    </row>
    <row r="898" spans="1:256" s="152" customFormat="1" ht="26.25" customHeight="1" x14ac:dyDescent="0.2">
      <c r="A898" s="137">
        <v>7</v>
      </c>
      <c r="B898" s="140" t="s">
        <v>1337</v>
      </c>
      <c r="C898" s="137">
        <v>2014</v>
      </c>
      <c r="D898" s="340">
        <v>2555.94</v>
      </c>
    </row>
    <row r="899" spans="1:256" s="152" customFormat="1" ht="26.25" customHeight="1" x14ac:dyDescent="0.2">
      <c r="A899" s="137">
        <v>8</v>
      </c>
      <c r="B899" s="140" t="s">
        <v>1337</v>
      </c>
      <c r="C899" s="137">
        <v>2014</v>
      </c>
      <c r="D899" s="351">
        <v>15776</v>
      </c>
    </row>
    <row r="900" spans="1:256" s="152" customFormat="1" ht="26.25" customHeight="1" x14ac:dyDescent="0.2">
      <c r="A900" s="137">
        <v>9</v>
      </c>
      <c r="B900" s="140" t="s">
        <v>1337</v>
      </c>
      <c r="C900" s="137">
        <v>2016</v>
      </c>
      <c r="D900" s="340">
        <v>2400</v>
      </c>
      <c r="E900"/>
      <c r="F900"/>
    </row>
    <row r="901" spans="1:256" s="152" customFormat="1" ht="26.25" customHeight="1" x14ac:dyDescent="0.2">
      <c r="A901" s="137">
        <v>10</v>
      </c>
      <c r="B901" s="140" t="s">
        <v>1536</v>
      </c>
      <c r="C901" s="137">
        <v>2015</v>
      </c>
      <c r="D901" s="340">
        <v>500</v>
      </c>
      <c r="E901"/>
      <c r="F901"/>
    </row>
    <row r="902" spans="1:256" s="152" customFormat="1" ht="26.25" customHeight="1" x14ac:dyDescent="0.2">
      <c r="A902" s="137">
        <v>11</v>
      </c>
      <c r="B902" s="140" t="s">
        <v>1537</v>
      </c>
      <c r="C902" s="137">
        <v>2015</v>
      </c>
      <c r="D902" s="340">
        <v>1259</v>
      </c>
      <c r="E902"/>
      <c r="F902"/>
    </row>
    <row r="903" spans="1:256" s="152" customFormat="1" ht="26.25" customHeight="1" x14ac:dyDescent="0.2">
      <c r="A903" s="137">
        <v>12</v>
      </c>
      <c r="B903" s="140" t="s">
        <v>1538</v>
      </c>
      <c r="C903" s="137">
        <v>2018</v>
      </c>
      <c r="D903" s="351">
        <v>2388</v>
      </c>
      <c r="E903"/>
      <c r="F903"/>
    </row>
    <row r="904" spans="1:256" ht="26.25" customHeight="1" x14ac:dyDescent="0.2">
      <c r="A904" s="137">
        <v>13</v>
      </c>
      <c r="B904" s="140" t="s">
        <v>1539</v>
      </c>
      <c r="C904" s="137">
        <v>2015</v>
      </c>
      <c r="D904" s="340">
        <v>560</v>
      </c>
      <c r="E904"/>
      <c r="F904"/>
      <c r="G904"/>
      <c r="H904"/>
      <c r="I904"/>
      <c r="J904"/>
      <c r="K904"/>
      <c r="L904"/>
      <c r="M904"/>
      <c r="N904"/>
      <c r="O904"/>
      <c r="P904"/>
      <c r="Q904"/>
      <c r="R904"/>
      <c r="S904"/>
      <c r="T904"/>
      <c r="U904"/>
      <c r="V904"/>
      <c r="W904"/>
      <c r="X904"/>
      <c r="Y904"/>
      <c r="Z904"/>
      <c r="AA904"/>
      <c r="AB904"/>
      <c r="AC904"/>
      <c r="AD904"/>
      <c r="AE904"/>
      <c r="AF904"/>
      <c r="AG904"/>
      <c r="AH904"/>
      <c r="AI904"/>
      <c r="AJ904"/>
      <c r="AK904"/>
      <c r="AL904"/>
      <c r="AM904"/>
      <c r="AN904"/>
      <c r="AO904"/>
      <c r="AP904"/>
      <c r="AQ904"/>
      <c r="AR904"/>
      <c r="AS904"/>
      <c r="AT904"/>
      <c r="AU904"/>
      <c r="AV904"/>
      <c r="AW904"/>
      <c r="AX904"/>
      <c r="AY904"/>
      <c r="AZ904"/>
      <c r="BA904"/>
      <c r="BB904"/>
      <c r="BC904"/>
      <c r="BD904"/>
      <c r="BE904"/>
      <c r="BF904"/>
      <c r="BG904"/>
      <c r="BH904"/>
      <c r="BI904"/>
      <c r="BJ904"/>
      <c r="BK904"/>
      <c r="BL904"/>
      <c r="BM904"/>
      <c r="BN904"/>
      <c r="BO904"/>
      <c r="BP904"/>
      <c r="BQ904"/>
      <c r="BR904"/>
      <c r="BS904"/>
      <c r="BT904"/>
      <c r="BU904"/>
      <c r="BV904"/>
      <c r="BW904"/>
      <c r="BX904"/>
      <c r="BY904"/>
      <c r="BZ904"/>
      <c r="CA904"/>
      <c r="CB904"/>
      <c r="CC904"/>
      <c r="CD904"/>
      <c r="CE904"/>
      <c r="CF904"/>
      <c r="CG904"/>
      <c r="CH904"/>
      <c r="CI904"/>
      <c r="CJ904"/>
      <c r="CK904"/>
      <c r="CL904"/>
      <c r="CM904"/>
      <c r="CN904"/>
      <c r="CO904"/>
      <c r="CP904"/>
      <c r="CQ904"/>
      <c r="CR904"/>
      <c r="CS904"/>
      <c r="CT904"/>
      <c r="CU904"/>
      <c r="CV904"/>
      <c r="CW904"/>
      <c r="CX904"/>
      <c r="CY904"/>
      <c r="CZ904"/>
      <c r="DA904"/>
      <c r="DB904"/>
      <c r="DC904"/>
      <c r="DD904"/>
      <c r="DE904"/>
      <c r="DF904"/>
      <c r="DG904"/>
      <c r="DH904"/>
      <c r="DI904"/>
      <c r="DJ904"/>
      <c r="DK904"/>
      <c r="DL904"/>
      <c r="DM904"/>
      <c r="DN904"/>
      <c r="DO904"/>
      <c r="DP904"/>
      <c r="DQ904"/>
      <c r="DR904"/>
      <c r="DS904"/>
      <c r="DT904"/>
      <c r="DU904"/>
      <c r="DV904"/>
      <c r="DW904"/>
      <c r="DX904"/>
      <c r="DY904"/>
      <c r="DZ904"/>
      <c r="EA904"/>
      <c r="EB904"/>
      <c r="EC904"/>
      <c r="ED904"/>
      <c r="EE904"/>
      <c r="EF904"/>
      <c r="EG904"/>
      <c r="EH904"/>
      <c r="EI904"/>
      <c r="EJ904"/>
      <c r="EK904"/>
      <c r="EL904"/>
      <c r="EM904"/>
      <c r="EN904"/>
      <c r="EO904"/>
      <c r="EP904"/>
      <c r="EQ904"/>
      <c r="ER904"/>
      <c r="ES904"/>
      <c r="ET904"/>
      <c r="EU904"/>
      <c r="EV904"/>
      <c r="EW904"/>
      <c r="EX904"/>
      <c r="EY904"/>
      <c r="EZ904"/>
      <c r="FA904"/>
      <c r="FB904"/>
      <c r="FC904"/>
      <c r="FD904"/>
      <c r="FE904"/>
      <c r="FF904"/>
      <c r="FG904"/>
      <c r="FH904"/>
      <c r="FI904"/>
      <c r="FJ904"/>
      <c r="FK904"/>
      <c r="FL904"/>
      <c r="FM904"/>
      <c r="FN904"/>
      <c r="FO904"/>
      <c r="FP904"/>
      <c r="FQ904"/>
      <c r="FR904"/>
      <c r="FS904"/>
      <c r="FT904"/>
      <c r="FU904"/>
      <c r="FV904"/>
      <c r="FW904"/>
      <c r="FX904"/>
      <c r="FY904"/>
      <c r="FZ904"/>
      <c r="GA904"/>
      <c r="GB904"/>
      <c r="GC904"/>
      <c r="GD904"/>
      <c r="GE904"/>
      <c r="GF904"/>
      <c r="GG904"/>
      <c r="GH904"/>
      <c r="GI904"/>
      <c r="GJ904"/>
      <c r="GK904"/>
      <c r="GL904"/>
      <c r="GM904"/>
      <c r="GN904"/>
      <c r="GO904"/>
      <c r="GP904"/>
      <c r="GQ904"/>
      <c r="GR904"/>
      <c r="GS904"/>
      <c r="GT904"/>
      <c r="GU904"/>
      <c r="GV904"/>
      <c r="GW904"/>
      <c r="GX904"/>
      <c r="GY904"/>
      <c r="GZ904"/>
      <c r="HA904"/>
      <c r="HB904"/>
      <c r="HC904"/>
      <c r="HD904"/>
      <c r="HE904"/>
      <c r="HF904"/>
      <c r="HG904"/>
      <c r="HH904"/>
      <c r="HI904"/>
      <c r="HJ904"/>
      <c r="HK904"/>
      <c r="HL904"/>
      <c r="HM904"/>
      <c r="HN904"/>
      <c r="HO904"/>
      <c r="HP904"/>
      <c r="HQ904"/>
      <c r="HR904"/>
      <c r="HS904"/>
      <c r="HT904"/>
      <c r="HU904"/>
      <c r="HV904"/>
      <c r="HW904"/>
      <c r="HX904"/>
      <c r="HY904"/>
      <c r="HZ904"/>
      <c r="IA904"/>
      <c r="IB904"/>
      <c r="IC904"/>
      <c r="ID904"/>
      <c r="IE904"/>
      <c r="IF904"/>
      <c r="IG904"/>
      <c r="IH904"/>
      <c r="II904"/>
      <c r="IJ904"/>
      <c r="IK904"/>
      <c r="IL904"/>
      <c r="IM904"/>
      <c r="IN904"/>
      <c r="IO904"/>
      <c r="IP904"/>
      <c r="IQ904"/>
      <c r="IR904"/>
      <c r="IS904"/>
      <c r="IT904"/>
      <c r="IU904"/>
      <c r="IV904"/>
    </row>
    <row r="905" spans="1:256" ht="26.25" customHeight="1" x14ac:dyDescent="0.2">
      <c r="A905" s="137"/>
      <c r="B905" s="140" t="s">
        <v>1540</v>
      </c>
      <c r="C905" s="137">
        <v>2018</v>
      </c>
      <c r="D905" s="340">
        <v>2698</v>
      </c>
      <c r="E905"/>
      <c r="F905"/>
      <c r="G905"/>
      <c r="H905"/>
      <c r="I905"/>
      <c r="J905"/>
      <c r="K905"/>
      <c r="L905"/>
      <c r="M905"/>
      <c r="N905"/>
      <c r="O905"/>
      <c r="P905"/>
      <c r="Q905"/>
      <c r="R905"/>
      <c r="S905"/>
      <c r="T905"/>
      <c r="U905"/>
      <c r="V905"/>
      <c r="W905"/>
      <c r="X905"/>
      <c r="Y905"/>
      <c r="Z905"/>
      <c r="AA905"/>
      <c r="AB905"/>
      <c r="AC905"/>
      <c r="AD905"/>
      <c r="AE905"/>
      <c r="AF905"/>
      <c r="AG905"/>
      <c r="AH905"/>
      <c r="AI905"/>
      <c r="AJ905"/>
      <c r="AK905"/>
      <c r="AL905"/>
      <c r="AM905"/>
      <c r="AN905"/>
      <c r="AO905"/>
      <c r="AP905"/>
      <c r="AQ905"/>
      <c r="AR905"/>
      <c r="AS905"/>
      <c r="AT905"/>
      <c r="AU905"/>
      <c r="AV905"/>
      <c r="AW905"/>
      <c r="AX905"/>
      <c r="AY905"/>
      <c r="AZ905"/>
      <c r="BA905"/>
      <c r="BB905"/>
      <c r="BC905"/>
      <c r="BD905"/>
      <c r="BE905"/>
      <c r="BF905"/>
      <c r="BG905"/>
      <c r="BH905"/>
      <c r="BI905"/>
      <c r="BJ905"/>
      <c r="BK905"/>
      <c r="BL905"/>
      <c r="BM905"/>
      <c r="BN905"/>
      <c r="BO905"/>
      <c r="BP905"/>
      <c r="BQ905"/>
      <c r="BR905"/>
      <c r="BS905"/>
      <c r="BT905"/>
      <c r="BU905"/>
      <c r="BV905"/>
      <c r="BW905"/>
      <c r="BX905"/>
      <c r="BY905"/>
      <c r="BZ905"/>
      <c r="CA905"/>
      <c r="CB905"/>
      <c r="CC905"/>
      <c r="CD905"/>
      <c r="CE905"/>
      <c r="CF905"/>
      <c r="CG905"/>
      <c r="CH905"/>
      <c r="CI905"/>
      <c r="CJ905"/>
      <c r="CK905"/>
      <c r="CL905"/>
      <c r="CM905"/>
      <c r="CN905"/>
      <c r="CO905"/>
      <c r="CP905"/>
      <c r="CQ905"/>
      <c r="CR905"/>
      <c r="CS905"/>
      <c r="CT905"/>
      <c r="CU905"/>
      <c r="CV905"/>
      <c r="CW905"/>
      <c r="CX905"/>
      <c r="CY905"/>
      <c r="CZ905"/>
      <c r="DA905"/>
      <c r="DB905"/>
      <c r="DC905"/>
      <c r="DD905"/>
      <c r="DE905"/>
      <c r="DF905"/>
      <c r="DG905"/>
      <c r="DH905"/>
      <c r="DI905"/>
      <c r="DJ905"/>
      <c r="DK905"/>
      <c r="DL905"/>
      <c r="DM905"/>
      <c r="DN905"/>
      <c r="DO905"/>
      <c r="DP905"/>
      <c r="DQ905"/>
      <c r="DR905"/>
      <c r="DS905"/>
      <c r="DT905"/>
      <c r="DU905"/>
      <c r="DV905"/>
      <c r="DW905"/>
      <c r="DX905"/>
      <c r="DY905"/>
      <c r="DZ905"/>
      <c r="EA905"/>
      <c r="EB905"/>
      <c r="EC905"/>
      <c r="ED905"/>
      <c r="EE905"/>
      <c r="EF905"/>
      <c r="EG905"/>
      <c r="EH905"/>
      <c r="EI905"/>
      <c r="EJ905"/>
      <c r="EK905"/>
      <c r="EL905"/>
      <c r="EM905"/>
      <c r="EN905"/>
      <c r="EO905"/>
      <c r="EP905"/>
      <c r="EQ905"/>
      <c r="ER905"/>
      <c r="ES905"/>
      <c r="ET905"/>
      <c r="EU905"/>
      <c r="EV905"/>
      <c r="EW905"/>
      <c r="EX905"/>
      <c r="EY905"/>
      <c r="EZ905"/>
      <c r="FA905"/>
      <c r="FB905"/>
      <c r="FC905"/>
      <c r="FD905"/>
      <c r="FE905"/>
      <c r="FF905"/>
      <c r="FG905"/>
      <c r="FH905"/>
      <c r="FI905"/>
      <c r="FJ905"/>
      <c r="FK905"/>
      <c r="FL905"/>
      <c r="FM905"/>
      <c r="FN905"/>
      <c r="FO905"/>
      <c r="FP905"/>
      <c r="FQ905"/>
      <c r="FR905"/>
      <c r="FS905"/>
      <c r="FT905"/>
      <c r="FU905"/>
      <c r="FV905"/>
      <c r="FW905"/>
      <c r="FX905"/>
      <c r="FY905"/>
      <c r="FZ905"/>
      <c r="GA905"/>
      <c r="GB905"/>
      <c r="GC905"/>
      <c r="GD905"/>
      <c r="GE905"/>
      <c r="GF905"/>
      <c r="GG905"/>
      <c r="GH905"/>
      <c r="GI905"/>
      <c r="GJ905"/>
      <c r="GK905"/>
      <c r="GL905"/>
      <c r="GM905"/>
      <c r="GN905"/>
      <c r="GO905"/>
      <c r="GP905"/>
      <c r="GQ905"/>
      <c r="GR905"/>
      <c r="GS905"/>
      <c r="GT905"/>
      <c r="GU905"/>
      <c r="GV905"/>
      <c r="GW905"/>
      <c r="GX905"/>
      <c r="GY905"/>
      <c r="GZ905"/>
      <c r="HA905"/>
      <c r="HB905"/>
      <c r="HC905"/>
      <c r="HD905"/>
      <c r="HE905"/>
      <c r="HF905"/>
      <c r="HG905"/>
      <c r="HH905"/>
      <c r="HI905"/>
      <c r="HJ905"/>
      <c r="HK905"/>
      <c r="HL905"/>
      <c r="HM905"/>
      <c r="HN905"/>
      <c r="HO905"/>
      <c r="HP905"/>
      <c r="HQ905"/>
      <c r="HR905"/>
      <c r="HS905"/>
      <c r="HT905"/>
      <c r="HU905"/>
      <c r="HV905"/>
      <c r="HW905"/>
      <c r="HX905"/>
      <c r="HY905"/>
      <c r="HZ905"/>
      <c r="IA905"/>
      <c r="IB905"/>
      <c r="IC905"/>
      <c r="ID905"/>
      <c r="IE905"/>
      <c r="IF905"/>
      <c r="IG905"/>
      <c r="IH905"/>
      <c r="II905"/>
      <c r="IJ905"/>
      <c r="IK905"/>
      <c r="IL905"/>
      <c r="IM905"/>
      <c r="IN905"/>
      <c r="IO905"/>
      <c r="IP905"/>
      <c r="IQ905"/>
      <c r="IR905"/>
      <c r="IS905"/>
      <c r="IT905"/>
      <c r="IU905"/>
      <c r="IV905"/>
    </row>
    <row r="906" spans="1:256" ht="26.25" customHeight="1" x14ac:dyDescent="0.2">
      <c r="A906" s="137"/>
      <c r="B906" s="146" t="s">
        <v>457</v>
      </c>
      <c r="C906" s="145"/>
      <c r="D906" s="342">
        <f>SUM(D892:D905)</f>
        <v>36061.94</v>
      </c>
      <c r="E906"/>
      <c r="F906"/>
      <c r="G906"/>
      <c r="H906"/>
      <c r="I906"/>
      <c r="J906"/>
      <c r="K906"/>
      <c r="L906"/>
      <c r="M906"/>
      <c r="N906"/>
      <c r="O906"/>
      <c r="P906"/>
      <c r="Q906"/>
      <c r="R906"/>
      <c r="S906"/>
      <c r="T906"/>
      <c r="U906"/>
      <c r="V906"/>
      <c r="W906"/>
      <c r="X906"/>
      <c r="Y906"/>
      <c r="Z906"/>
      <c r="AA906"/>
      <c r="AB906"/>
      <c r="AC906"/>
      <c r="AD906"/>
      <c r="AE906"/>
      <c r="AF906"/>
      <c r="AG906"/>
      <c r="AH906"/>
      <c r="AI906"/>
      <c r="AJ906"/>
      <c r="AK906"/>
      <c r="AL906"/>
      <c r="AM906"/>
      <c r="AN906"/>
      <c r="AO906"/>
      <c r="AP906"/>
      <c r="AQ906"/>
      <c r="AR906"/>
      <c r="AS906"/>
      <c r="AT906"/>
      <c r="AU906"/>
      <c r="AV906"/>
      <c r="AW906"/>
      <c r="AX906"/>
      <c r="AY906"/>
      <c r="AZ906"/>
      <c r="BA906"/>
      <c r="BB906"/>
      <c r="BC906"/>
      <c r="BD906"/>
      <c r="BE906"/>
      <c r="BF906"/>
      <c r="BG906"/>
      <c r="BH906"/>
      <c r="BI906"/>
      <c r="BJ906"/>
      <c r="BK906"/>
      <c r="BL906"/>
      <c r="BM906"/>
      <c r="BN906"/>
      <c r="BO906"/>
      <c r="BP906"/>
      <c r="BQ906"/>
      <c r="BR906"/>
      <c r="BS906"/>
      <c r="BT906"/>
      <c r="BU906"/>
      <c r="BV906"/>
      <c r="BW906"/>
      <c r="BX906"/>
      <c r="BY906"/>
      <c r="BZ906"/>
      <c r="CA906"/>
      <c r="CB906"/>
      <c r="CC906"/>
      <c r="CD906"/>
      <c r="CE906"/>
      <c r="CF906"/>
      <c r="CG906"/>
      <c r="CH906"/>
      <c r="CI906"/>
      <c r="CJ906"/>
      <c r="CK906"/>
      <c r="CL906"/>
      <c r="CM906"/>
      <c r="CN906"/>
      <c r="CO906"/>
      <c r="CP906"/>
      <c r="CQ906"/>
      <c r="CR906"/>
      <c r="CS906"/>
      <c r="CT906"/>
      <c r="CU906"/>
      <c r="CV906"/>
      <c r="CW906"/>
      <c r="CX906"/>
      <c r="CY906"/>
      <c r="CZ906"/>
      <c r="DA906"/>
      <c r="DB906"/>
      <c r="DC906"/>
      <c r="DD906"/>
      <c r="DE906"/>
      <c r="DF906"/>
      <c r="DG906"/>
      <c r="DH906"/>
      <c r="DI906"/>
      <c r="DJ906"/>
      <c r="DK906"/>
      <c r="DL906"/>
      <c r="DM906"/>
      <c r="DN906"/>
      <c r="DO906"/>
      <c r="DP906"/>
      <c r="DQ906"/>
      <c r="DR906"/>
      <c r="DS906"/>
      <c r="DT906"/>
      <c r="DU906"/>
      <c r="DV906"/>
      <c r="DW906"/>
      <c r="DX906"/>
      <c r="DY906"/>
      <c r="DZ906"/>
      <c r="EA906"/>
      <c r="EB906"/>
      <c r="EC906"/>
      <c r="ED906"/>
      <c r="EE906"/>
      <c r="EF906"/>
      <c r="EG906"/>
      <c r="EH906"/>
      <c r="EI906"/>
      <c r="EJ906"/>
      <c r="EK906"/>
      <c r="EL906"/>
      <c r="EM906"/>
      <c r="EN906"/>
      <c r="EO906"/>
      <c r="EP906"/>
      <c r="EQ906"/>
      <c r="ER906"/>
      <c r="ES906"/>
      <c r="ET906"/>
      <c r="EU906"/>
      <c r="EV906"/>
      <c r="EW906"/>
      <c r="EX906"/>
      <c r="EY906"/>
      <c r="EZ906"/>
      <c r="FA906"/>
      <c r="FB906"/>
      <c r="FC906"/>
      <c r="FD906"/>
      <c r="FE906"/>
      <c r="FF906"/>
      <c r="FG906"/>
      <c r="FH906"/>
      <c r="FI906"/>
      <c r="FJ906"/>
      <c r="FK906"/>
      <c r="FL906"/>
      <c r="FM906"/>
      <c r="FN906"/>
      <c r="FO906"/>
      <c r="FP906"/>
      <c r="FQ906"/>
      <c r="FR906"/>
      <c r="FS906"/>
      <c r="FT906"/>
      <c r="FU906"/>
      <c r="FV906"/>
      <c r="FW906"/>
      <c r="FX906"/>
      <c r="FY906"/>
      <c r="FZ906"/>
      <c r="GA906"/>
      <c r="GB906"/>
      <c r="GC906"/>
      <c r="GD906"/>
      <c r="GE906"/>
      <c r="GF906"/>
      <c r="GG906"/>
      <c r="GH906"/>
      <c r="GI906"/>
      <c r="GJ906"/>
      <c r="GK906"/>
      <c r="GL906"/>
      <c r="GM906"/>
      <c r="GN906"/>
      <c r="GO906"/>
      <c r="GP906"/>
      <c r="GQ906"/>
      <c r="GR906"/>
      <c r="GS906"/>
      <c r="GT906"/>
      <c r="GU906"/>
      <c r="GV906"/>
      <c r="GW906"/>
      <c r="GX906"/>
      <c r="GY906"/>
      <c r="GZ906"/>
      <c r="HA906"/>
      <c r="HB906"/>
      <c r="HC906"/>
      <c r="HD906"/>
      <c r="HE906"/>
      <c r="HF906"/>
      <c r="HG906"/>
      <c r="HH906"/>
      <c r="HI906"/>
      <c r="HJ906"/>
      <c r="HK906"/>
      <c r="HL906"/>
      <c r="HM906"/>
      <c r="HN906"/>
      <c r="HO906"/>
      <c r="HP906"/>
      <c r="HQ906"/>
      <c r="HR906"/>
      <c r="HS906"/>
      <c r="HT906"/>
      <c r="HU906"/>
      <c r="HV906"/>
      <c r="HW906"/>
      <c r="HX906"/>
      <c r="HY906"/>
      <c r="HZ906"/>
      <c r="IA906"/>
      <c r="IB906"/>
      <c r="IC906"/>
      <c r="ID906"/>
      <c r="IE906"/>
      <c r="IF906"/>
      <c r="IG906"/>
      <c r="IH906"/>
      <c r="II906"/>
      <c r="IJ906"/>
      <c r="IK906"/>
      <c r="IL906"/>
      <c r="IM906"/>
      <c r="IN906"/>
      <c r="IO906"/>
      <c r="IP906"/>
      <c r="IQ906"/>
      <c r="IR906"/>
      <c r="IS906"/>
      <c r="IT906"/>
      <c r="IU906"/>
      <c r="IV906"/>
    </row>
    <row r="907" spans="1:256" ht="26.25" customHeight="1" x14ac:dyDescent="0.2">
      <c r="A907" s="427" t="s">
        <v>1210</v>
      </c>
      <c r="B907" s="427"/>
      <c r="C907" s="427"/>
      <c r="D907" s="427"/>
      <c r="E907"/>
      <c r="F907"/>
      <c r="G907"/>
      <c r="H907"/>
      <c r="I907"/>
      <c r="J907"/>
      <c r="K907"/>
      <c r="L907"/>
      <c r="M907"/>
      <c r="N907"/>
      <c r="O907"/>
      <c r="P907"/>
      <c r="Q907"/>
      <c r="R907"/>
      <c r="S907"/>
      <c r="T907"/>
      <c r="U907"/>
      <c r="V907"/>
      <c r="W907"/>
      <c r="X907"/>
      <c r="Y907"/>
      <c r="Z907"/>
      <c r="AA907"/>
      <c r="AB907"/>
      <c r="AC907"/>
      <c r="AD907"/>
      <c r="AE907"/>
      <c r="AF907"/>
      <c r="AG907"/>
      <c r="AH907"/>
      <c r="AI907"/>
      <c r="AJ907"/>
      <c r="AK907"/>
      <c r="AL907"/>
      <c r="AM907"/>
      <c r="AN907"/>
      <c r="AO907"/>
      <c r="AP907"/>
      <c r="AQ907"/>
      <c r="AR907"/>
      <c r="AS907"/>
      <c r="AT907"/>
      <c r="AU907"/>
      <c r="AV907"/>
      <c r="AW907"/>
      <c r="AX907"/>
      <c r="AY907"/>
      <c r="AZ907"/>
      <c r="BA907"/>
      <c r="BB907"/>
      <c r="BC907"/>
      <c r="BD907"/>
      <c r="BE907"/>
      <c r="BF907"/>
      <c r="BG907"/>
      <c r="BH907"/>
      <c r="BI907"/>
      <c r="BJ907"/>
      <c r="BK907"/>
      <c r="BL907"/>
      <c r="BM907"/>
      <c r="BN907"/>
      <c r="BO907"/>
      <c r="BP907"/>
      <c r="BQ907"/>
      <c r="BR907"/>
      <c r="BS907"/>
      <c r="BT907"/>
      <c r="BU907"/>
      <c r="BV907"/>
      <c r="BW907"/>
      <c r="BX907"/>
      <c r="BY907"/>
      <c r="BZ907"/>
      <c r="CA907"/>
      <c r="CB907"/>
      <c r="CC907"/>
      <c r="CD907"/>
      <c r="CE907"/>
      <c r="CF907"/>
      <c r="CG907"/>
      <c r="CH907"/>
      <c r="CI907"/>
      <c r="CJ907"/>
      <c r="CK907"/>
      <c r="CL907"/>
      <c r="CM907"/>
      <c r="CN907"/>
      <c r="CO907"/>
      <c r="CP907"/>
      <c r="CQ907"/>
      <c r="CR907"/>
      <c r="CS907"/>
      <c r="CT907"/>
      <c r="CU907"/>
      <c r="CV907"/>
      <c r="CW907"/>
      <c r="CX907"/>
      <c r="CY907"/>
      <c r="CZ907"/>
      <c r="DA907"/>
      <c r="DB907"/>
      <c r="DC907"/>
      <c r="DD907"/>
      <c r="DE907"/>
      <c r="DF907"/>
      <c r="DG907"/>
      <c r="DH907"/>
      <c r="DI907"/>
      <c r="DJ907"/>
      <c r="DK907"/>
      <c r="DL907"/>
      <c r="DM907"/>
      <c r="DN907"/>
      <c r="DO907"/>
      <c r="DP907"/>
      <c r="DQ907"/>
      <c r="DR907"/>
      <c r="DS907"/>
      <c r="DT907"/>
      <c r="DU907"/>
      <c r="DV907"/>
      <c r="DW907"/>
      <c r="DX907"/>
      <c r="DY907"/>
      <c r="DZ907"/>
      <c r="EA907"/>
      <c r="EB907"/>
      <c r="EC907"/>
      <c r="ED907"/>
      <c r="EE907"/>
      <c r="EF907"/>
      <c r="EG907"/>
      <c r="EH907"/>
      <c r="EI907"/>
      <c r="EJ907"/>
      <c r="EK907"/>
      <c r="EL907"/>
      <c r="EM907"/>
      <c r="EN907"/>
      <c r="EO907"/>
      <c r="EP907"/>
      <c r="EQ907"/>
      <c r="ER907"/>
      <c r="ES907"/>
      <c r="ET907"/>
      <c r="EU907"/>
      <c r="EV907"/>
      <c r="EW907"/>
      <c r="EX907"/>
      <c r="EY907"/>
      <c r="EZ907"/>
      <c r="FA907"/>
      <c r="FB907"/>
      <c r="FC907"/>
      <c r="FD907"/>
      <c r="FE907"/>
      <c r="FF907"/>
      <c r="FG907"/>
      <c r="FH907"/>
      <c r="FI907"/>
      <c r="FJ907"/>
      <c r="FK907"/>
      <c r="FL907"/>
      <c r="FM907"/>
      <c r="FN907"/>
      <c r="FO907"/>
      <c r="FP907"/>
      <c r="FQ907"/>
      <c r="FR907"/>
      <c r="FS907"/>
      <c r="FT907"/>
      <c r="FU907"/>
      <c r="FV907"/>
      <c r="FW907"/>
      <c r="FX907"/>
      <c r="FY907"/>
      <c r="FZ907"/>
      <c r="GA907"/>
      <c r="GB907"/>
      <c r="GC907"/>
      <c r="GD907"/>
      <c r="GE907"/>
      <c r="GF907"/>
      <c r="GG907"/>
      <c r="GH907"/>
      <c r="GI907"/>
      <c r="GJ907"/>
      <c r="GK907"/>
      <c r="GL907"/>
      <c r="GM907"/>
      <c r="GN907"/>
      <c r="GO907"/>
      <c r="GP907"/>
      <c r="GQ907"/>
      <c r="GR907"/>
      <c r="GS907"/>
      <c r="GT907"/>
      <c r="GU907"/>
      <c r="GV907"/>
      <c r="GW907"/>
      <c r="GX907"/>
      <c r="GY907"/>
      <c r="GZ907"/>
      <c r="HA907"/>
      <c r="HB907"/>
      <c r="HC907"/>
      <c r="HD907"/>
      <c r="HE907"/>
      <c r="HF907"/>
      <c r="HG907"/>
      <c r="HH907"/>
      <c r="HI907"/>
      <c r="HJ907"/>
      <c r="HK907"/>
      <c r="HL907"/>
      <c r="HM907"/>
      <c r="HN907"/>
      <c r="HO907"/>
      <c r="HP907"/>
      <c r="HQ907"/>
      <c r="HR907"/>
      <c r="HS907"/>
      <c r="HT907"/>
      <c r="HU907"/>
      <c r="HV907"/>
      <c r="HW907"/>
      <c r="HX907"/>
      <c r="HY907"/>
      <c r="HZ907"/>
      <c r="IA907"/>
      <c r="IB907"/>
      <c r="IC907"/>
      <c r="ID907"/>
      <c r="IE907"/>
      <c r="IF907"/>
      <c r="IG907"/>
      <c r="IH907"/>
      <c r="II907"/>
      <c r="IJ907"/>
      <c r="IK907"/>
      <c r="IL907"/>
      <c r="IM907"/>
      <c r="IN907"/>
      <c r="IO907"/>
      <c r="IP907"/>
      <c r="IQ907"/>
      <c r="IR907"/>
      <c r="IS907"/>
      <c r="IT907"/>
      <c r="IU907"/>
      <c r="IV907"/>
    </row>
    <row r="908" spans="1:256" ht="26.25" customHeight="1" x14ac:dyDescent="0.2">
      <c r="A908" s="137">
        <v>1</v>
      </c>
      <c r="B908" s="140" t="s">
        <v>1541</v>
      </c>
      <c r="C908" s="137" t="s">
        <v>1542</v>
      </c>
      <c r="D908" s="340">
        <v>3690</v>
      </c>
      <c r="E908"/>
      <c r="F908"/>
      <c r="G908"/>
      <c r="H908"/>
      <c r="I908"/>
      <c r="J908"/>
      <c r="K908"/>
      <c r="L908"/>
      <c r="M908"/>
      <c r="N908"/>
      <c r="O908"/>
      <c r="P908"/>
      <c r="Q908"/>
      <c r="R908"/>
      <c r="S908"/>
      <c r="T908"/>
      <c r="U908"/>
      <c r="V908"/>
      <c r="W908"/>
      <c r="X908"/>
      <c r="Y908"/>
      <c r="Z908"/>
      <c r="AA908"/>
      <c r="AB908"/>
      <c r="AC908"/>
      <c r="AD908"/>
      <c r="AE908"/>
      <c r="AF908"/>
      <c r="AG908"/>
      <c r="AH908"/>
      <c r="AI908"/>
      <c r="AJ908"/>
      <c r="AK908"/>
      <c r="AL908"/>
      <c r="AM908"/>
      <c r="AN908"/>
      <c r="AO908"/>
      <c r="AP908"/>
      <c r="AQ908"/>
      <c r="AR908"/>
      <c r="AS908"/>
      <c r="AT908"/>
      <c r="AU908"/>
      <c r="AV908"/>
      <c r="AW908"/>
      <c r="AX908"/>
      <c r="AY908"/>
      <c r="AZ908"/>
      <c r="BA908"/>
      <c r="BB908"/>
      <c r="BC908"/>
      <c r="BD908"/>
      <c r="BE908"/>
      <c r="BF908"/>
      <c r="BG908"/>
      <c r="BH908"/>
      <c r="BI908"/>
      <c r="BJ908"/>
      <c r="BK908"/>
      <c r="BL908"/>
      <c r="BM908"/>
      <c r="BN908"/>
      <c r="BO908"/>
      <c r="BP908"/>
      <c r="BQ908"/>
      <c r="BR908"/>
      <c r="BS908"/>
      <c r="BT908"/>
      <c r="BU908"/>
      <c r="BV908"/>
      <c r="BW908"/>
      <c r="BX908"/>
      <c r="BY908"/>
      <c r="BZ908"/>
      <c r="CA908"/>
      <c r="CB908"/>
      <c r="CC908"/>
      <c r="CD908"/>
      <c r="CE908"/>
      <c r="CF908"/>
      <c r="CG908"/>
      <c r="CH908"/>
      <c r="CI908"/>
      <c r="CJ908"/>
      <c r="CK908"/>
      <c r="CL908"/>
      <c r="CM908"/>
      <c r="CN908"/>
      <c r="CO908"/>
      <c r="CP908"/>
      <c r="CQ908"/>
      <c r="CR908"/>
      <c r="CS908"/>
      <c r="CT908"/>
      <c r="CU908"/>
      <c r="CV908"/>
      <c r="CW908"/>
      <c r="CX908"/>
      <c r="CY908"/>
      <c r="CZ908"/>
      <c r="DA908"/>
      <c r="DB908"/>
      <c r="DC908"/>
      <c r="DD908"/>
      <c r="DE908"/>
      <c r="DF908"/>
      <c r="DG908"/>
      <c r="DH908"/>
      <c r="DI908"/>
      <c r="DJ908"/>
      <c r="DK908"/>
      <c r="DL908"/>
      <c r="DM908"/>
      <c r="DN908"/>
      <c r="DO908"/>
      <c r="DP908"/>
      <c r="DQ908"/>
      <c r="DR908"/>
      <c r="DS908"/>
      <c r="DT908"/>
      <c r="DU908"/>
      <c r="DV908"/>
      <c r="DW908"/>
      <c r="DX908"/>
      <c r="DY908"/>
      <c r="DZ908"/>
      <c r="EA908"/>
      <c r="EB908"/>
      <c r="EC908"/>
      <c r="ED908"/>
      <c r="EE908"/>
      <c r="EF908"/>
      <c r="EG908"/>
      <c r="EH908"/>
      <c r="EI908"/>
      <c r="EJ908"/>
      <c r="EK908"/>
      <c r="EL908"/>
      <c r="EM908"/>
      <c r="EN908"/>
      <c r="EO908"/>
      <c r="EP908"/>
      <c r="EQ908"/>
      <c r="ER908"/>
      <c r="ES908"/>
      <c r="ET908"/>
      <c r="EU908"/>
      <c r="EV908"/>
      <c r="EW908"/>
      <c r="EX908"/>
      <c r="EY908"/>
      <c r="EZ908"/>
      <c r="FA908"/>
      <c r="FB908"/>
      <c r="FC908"/>
      <c r="FD908"/>
      <c r="FE908"/>
      <c r="FF908"/>
      <c r="FG908"/>
      <c r="FH908"/>
      <c r="FI908"/>
      <c r="FJ908"/>
      <c r="FK908"/>
      <c r="FL908"/>
      <c r="FM908"/>
      <c r="FN908"/>
      <c r="FO908"/>
      <c r="FP908"/>
      <c r="FQ908"/>
      <c r="FR908"/>
      <c r="FS908"/>
      <c r="FT908"/>
      <c r="FU908"/>
      <c r="FV908"/>
      <c r="FW908"/>
      <c r="FX908"/>
      <c r="FY908"/>
      <c r="FZ908"/>
      <c r="GA908"/>
      <c r="GB908"/>
      <c r="GC908"/>
      <c r="GD908"/>
      <c r="GE908"/>
      <c r="GF908"/>
      <c r="GG908"/>
      <c r="GH908"/>
      <c r="GI908"/>
      <c r="GJ908"/>
      <c r="GK908"/>
      <c r="GL908"/>
      <c r="GM908"/>
      <c r="GN908"/>
      <c r="GO908"/>
      <c r="GP908"/>
      <c r="GQ908"/>
      <c r="GR908"/>
      <c r="GS908"/>
      <c r="GT908"/>
      <c r="GU908"/>
      <c r="GV908"/>
      <c r="GW908"/>
      <c r="GX908"/>
      <c r="GY908"/>
      <c r="GZ908"/>
      <c r="HA908"/>
      <c r="HB908"/>
      <c r="HC908"/>
      <c r="HD908"/>
      <c r="HE908"/>
      <c r="HF908"/>
      <c r="HG908"/>
      <c r="HH908"/>
      <c r="HI908"/>
      <c r="HJ908"/>
      <c r="HK908"/>
      <c r="HL908"/>
      <c r="HM908"/>
      <c r="HN908"/>
      <c r="HO908"/>
      <c r="HP908"/>
      <c r="HQ908"/>
      <c r="HR908"/>
      <c r="HS908"/>
      <c r="HT908"/>
      <c r="HU908"/>
      <c r="HV908"/>
      <c r="HW908"/>
      <c r="HX908"/>
      <c r="HY908"/>
      <c r="HZ908"/>
      <c r="IA908"/>
      <c r="IB908"/>
      <c r="IC908"/>
      <c r="ID908"/>
      <c r="IE908"/>
      <c r="IF908"/>
      <c r="IG908"/>
      <c r="IH908"/>
      <c r="II908"/>
      <c r="IJ908"/>
      <c r="IK908"/>
      <c r="IL908"/>
      <c r="IM908"/>
      <c r="IN908"/>
      <c r="IO908"/>
      <c r="IP908"/>
      <c r="IQ908"/>
      <c r="IR908"/>
      <c r="IS908"/>
      <c r="IT908"/>
      <c r="IU908"/>
      <c r="IV908"/>
    </row>
    <row r="909" spans="1:256" ht="26.25" customHeight="1" x14ac:dyDescent="0.2">
      <c r="A909" s="137">
        <v>2</v>
      </c>
      <c r="B909" s="140" t="s">
        <v>1543</v>
      </c>
      <c r="C909" s="137" t="s">
        <v>1544</v>
      </c>
      <c r="D909" s="340">
        <v>745.38</v>
      </c>
      <c r="E909" s="152"/>
      <c r="F909" s="152"/>
      <c r="G909"/>
      <c r="H909"/>
      <c r="I909"/>
      <c r="J909"/>
      <c r="K909"/>
      <c r="L909"/>
      <c r="M909"/>
      <c r="N909"/>
      <c r="O909"/>
      <c r="P909"/>
      <c r="Q909"/>
      <c r="R909"/>
      <c r="S909"/>
      <c r="T909"/>
      <c r="U909"/>
      <c r="V909"/>
      <c r="W909"/>
      <c r="X909"/>
      <c r="Y909"/>
      <c r="Z909"/>
      <c r="AA909"/>
      <c r="AB909"/>
      <c r="AC909"/>
      <c r="AD909"/>
      <c r="AE909"/>
      <c r="AF909"/>
      <c r="AG909"/>
      <c r="AH909"/>
      <c r="AI909"/>
      <c r="AJ909"/>
      <c r="AK909"/>
      <c r="AL909"/>
      <c r="AM909"/>
      <c r="AN909"/>
      <c r="AO909"/>
      <c r="AP909"/>
      <c r="AQ909"/>
      <c r="AR909"/>
      <c r="AS909"/>
      <c r="AT909"/>
      <c r="AU909"/>
      <c r="AV909"/>
      <c r="AW909"/>
      <c r="AX909"/>
      <c r="AY909"/>
      <c r="AZ909"/>
      <c r="BA909"/>
      <c r="BB909"/>
      <c r="BC909"/>
      <c r="BD909"/>
      <c r="BE909"/>
      <c r="BF909"/>
      <c r="BG909"/>
      <c r="BH909"/>
      <c r="BI909"/>
      <c r="BJ909"/>
      <c r="BK909"/>
      <c r="BL909"/>
      <c r="BM909"/>
      <c r="BN909"/>
      <c r="BO909"/>
      <c r="BP909"/>
      <c r="BQ909"/>
      <c r="BR909"/>
      <c r="BS909"/>
      <c r="BT909"/>
      <c r="BU909"/>
      <c r="BV909"/>
      <c r="BW909"/>
      <c r="BX909"/>
      <c r="BY909"/>
      <c r="BZ909"/>
      <c r="CA909"/>
      <c r="CB909"/>
      <c r="CC909"/>
      <c r="CD909"/>
      <c r="CE909"/>
      <c r="CF909"/>
      <c r="CG909"/>
      <c r="CH909"/>
      <c r="CI909"/>
      <c r="CJ909"/>
      <c r="CK909"/>
      <c r="CL909"/>
      <c r="CM909"/>
      <c r="CN909"/>
      <c r="CO909"/>
      <c r="CP909"/>
      <c r="CQ909"/>
      <c r="CR909"/>
      <c r="CS909"/>
      <c r="CT909"/>
      <c r="CU909"/>
      <c r="CV909"/>
      <c r="CW909"/>
      <c r="CX909"/>
      <c r="CY909"/>
      <c r="CZ909"/>
      <c r="DA909"/>
      <c r="DB909"/>
      <c r="DC909"/>
      <c r="DD909"/>
      <c r="DE909"/>
      <c r="DF909"/>
      <c r="DG909"/>
      <c r="DH909"/>
      <c r="DI909"/>
      <c r="DJ909"/>
      <c r="DK909"/>
      <c r="DL909"/>
      <c r="DM909"/>
      <c r="DN909"/>
      <c r="DO909"/>
      <c r="DP909"/>
      <c r="DQ909"/>
      <c r="DR909"/>
      <c r="DS909"/>
      <c r="DT909"/>
      <c r="DU909"/>
      <c r="DV909"/>
      <c r="DW909"/>
      <c r="DX909"/>
      <c r="DY909"/>
      <c r="DZ909"/>
      <c r="EA909"/>
      <c r="EB909"/>
      <c r="EC909"/>
      <c r="ED909"/>
      <c r="EE909"/>
      <c r="EF909"/>
      <c r="EG909"/>
      <c r="EH909"/>
      <c r="EI909"/>
      <c r="EJ909"/>
      <c r="EK909"/>
      <c r="EL909"/>
      <c r="EM909"/>
      <c r="EN909"/>
      <c r="EO909"/>
      <c r="EP909"/>
      <c r="EQ909"/>
      <c r="ER909"/>
      <c r="ES909"/>
      <c r="ET909"/>
      <c r="EU909"/>
      <c r="EV909"/>
      <c r="EW909"/>
      <c r="EX909"/>
      <c r="EY909"/>
      <c r="EZ909"/>
      <c r="FA909"/>
      <c r="FB909"/>
      <c r="FC909"/>
      <c r="FD909"/>
      <c r="FE909"/>
      <c r="FF909"/>
      <c r="FG909"/>
      <c r="FH909"/>
      <c r="FI909"/>
      <c r="FJ909"/>
      <c r="FK909"/>
      <c r="FL909"/>
      <c r="FM909"/>
      <c r="FN909"/>
      <c r="FO909"/>
      <c r="FP909"/>
      <c r="FQ909"/>
      <c r="FR909"/>
      <c r="FS909"/>
      <c r="FT909"/>
      <c r="FU909"/>
      <c r="FV909"/>
      <c r="FW909"/>
      <c r="FX909"/>
      <c r="FY909"/>
      <c r="FZ909"/>
      <c r="GA909"/>
      <c r="GB909"/>
      <c r="GC909"/>
      <c r="GD909"/>
      <c r="GE909"/>
      <c r="GF909"/>
      <c r="GG909"/>
      <c r="GH909"/>
      <c r="GI909"/>
      <c r="GJ909"/>
      <c r="GK909"/>
      <c r="GL909"/>
      <c r="GM909"/>
      <c r="GN909"/>
      <c r="GO909"/>
      <c r="GP909"/>
      <c r="GQ909"/>
      <c r="GR909"/>
      <c r="GS909"/>
      <c r="GT909"/>
      <c r="GU909"/>
      <c r="GV909"/>
      <c r="GW909"/>
      <c r="GX909"/>
      <c r="GY909"/>
      <c r="GZ909"/>
      <c r="HA909"/>
      <c r="HB909"/>
      <c r="HC909"/>
      <c r="HD909"/>
      <c r="HE909"/>
      <c r="HF909"/>
      <c r="HG909"/>
      <c r="HH909"/>
      <c r="HI909"/>
      <c r="HJ909"/>
      <c r="HK909"/>
      <c r="HL909"/>
      <c r="HM909"/>
      <c r="HN909"/>
      <c r="HO909"/>
      <c r="HP909"/>
      <c r="HQ909"/>
      <c r="HR909"/>
      <c r="HS909"/>
      <c r="HT909"/>
      <c r="HU909"/>
      <c r="HV909"/>
      <c r="HW909"/>
      <c r="HX909"/>
      <c r="HY909"/>
      <c r="HZ909"/>
      <c r="IA909"/>
      <c r="IB909"/>
      <c r="IC909"/>
      <c r="ID909"/>
      <c r="IE909"/>
      <c r="IF909"/>
      <c r="IG909"/>
      <c r="IH909"/>
      <c r="II909"/>
      <c r="IJ909"/>
      <c r="IK909"/>
      <c r="IL909"/>
      <c r="IM909"/>
      <c r="IN909"/>
      <c r="IO909"/>
      <c r="IP909"/>
      <c r="IQ909"/>
      <c r="IR909"/>
      <c r="IS909"/>
      <c r="IT909"/>
      <c r="IU909"/>
      <c r="IV909"/>
    </row>
    <row r="910" spans="1:256" ht="26.25" customHeight="1" x14ac:dyDescent="0.2">
      <c r="A910" s="137">
        <v>3</v>
      </c>
      <c r="B910" s="140" t="s">
        <v>1545</v>
      </c>
      <c r="C910" s="137">
        <v>2018</v>
      </c>
      <c r="D910" s="351">
        <v>710</v>
      </c>
      <c r="E910" s="152"/>
      <c r="F910" s="152"/>
      <c r="G910"/>
      <c r="H910"/>
      <c r="I910"/>
      <c r="J910"/>
      <c r="K910"/>
      <c r="L910"/>
      <c r="M910"/>
      <c r="N910"/>
      <c r="O910"/>
      <c r="P910"/>
      <c r="Q910"/>
      <c r="R910"/>
      <c r="S910"/>
      <c r="T910"/>
      <c r="U910"/>
      <c r="V910"/>
      <c r="W910"/>
      <c r="X910"/>
      <c r="Y910"/>
      <c r="Z910"/>
      <c r="AA910"/>
      <c r="AB910"/>
      <c r="AC910"/>
      <c r="AD910"/>
      <c r="AE910"/>
      <c r="AF910"/>
      <c r="AG910"/>
      <c r="AH910"/>
      <c r="AI910"/>
      <c r="AJ910"/>
      <c r="AK910"/>
      <c r="AL910"/>
      <c r="AM910"/>
      <c r="AN910"/>
      <c r="AO910"/>
      <c r="AP910"/>
      <c r="AQ910"/>
      <c r="AR910"/>
      <c r="AS910"/>
      <c r="AT910"/>
      <c r="AU910"/>
      <c r="AV910"/>
      <c r="AW910"/>
      <c r="AX910"/>
      <c r="AY910"/>
      <c r="AZ910"/>
      <c r="BA910"/>
      <c r="BB910"/>
      <c r="BC910"/>
      <c r="BD910"/>
      <c r="BE910"/>
      <c r="BF910"/>
      <c r="BG910"/>
      <c r="BH910"/>
      <c r="BI910"/>
      <c r="BJ910"/>
      <c r="BK910"/>
      <c r="BL910"/>
      <c r="BM910"/>
      <c r="BN910"/>
      <c r="BO910"/>
      <c r="BP910"/>
      <c r="BQ910"/>
      <c r="BR910"/>
      <c r="BS910"/>
      <c r="BT910"/>
      <c r="BU910"/>
      <c r="BV910"/>
      <c r="BW910"/>
      <c r="BX910"/>
      <c r="BY910"/>
      <c r="BZ910"/>
      <c r="CA910"/>
      <c r="CB910"/>
      <c r="CC910"/>
      <c r="CD910"/>
      <c r="CE910"/>
      <c r="CF910"/>
      <c r="CG910"/>
      <c r="CH910"/>
      <c r="CI910"/>
      <c r="CJ910"/>
      <c r="CK910"/>
      <c r="CL910"/>
      <c r="CM910"/>
      <c r="CN910"/>
      <c r="CO910"/>
      <c r="CP910"/>
      <c r="CQ910"/>
      <c r="CR910"/>
      <c r="CS910"/>
      <c r="CT910"/>
      <c r="CU910"/>
      <c r="CV910"/>
      <c r="CW910"/>
      <c r="CX910"/>
      <c r="CY910"/>
      <c r="CZ910"/>
      <c r="DA910"/>
      <c r="DB910"/>
      <c r="DC910"/>
      <c r="DD910"/>
      <c r="DE910"/>
      <c r="DF910"/>
      <c r="DG910"/>
      <c r="DH910"/>
      <c r="DI910"/>
      <c r="DJ910"/>
      <c r="DK910"/>
      <c r="DL910"/>
      <c r="DM910"/>
      <c r="DN910"/>
      <c r="DO910"/>
      <c r="DP910"/>
      <c r="DQ910"/>
      <c r="DR910"/>
      <c r="DS910"/>
      <c r="DT910"/>
      <c r="DU910"/>
      <c r="DV910"/>
      <c r="DW910"/>
      <c r="DX910"/>
      <c r="DY910"/>
      <c r="DZ910"/>
      <c r="EA910"/>
      <c r="EB910"/>
      <c r="EC910"/>
      <c r="ED910"/>
      <c r="EE910"/>
      <c r="EF910"/>
      <c r="EG910"/>
      <c r="EH910"/>
      <c r="EI910"/>
      <c r="EJ910"/>
      <c r="EK910"/>
      <c r="EL910"/>
      <c r="EM910"/>
      <c r="EN910"/>
      <c r="EO910"/>
      <c r="EP910"/>
      <c r="EQ910"/>
      <c r="ER910"/>
      <c r="ES910"/>
      <c r="ET910"/>
      <c r="EU910"/>
      <c r="EV910"/>
      <c r="EW910"/>
      <c r="EX910"/>
      <c r="EY910"/>
      <c r="EZ910"/>
      <c r="FA910"/>
      <c r="FB910"/>
      <c r="FC910"/>
      <c r="FD910"/>
      <c r="FE910"/>
      <c r="FF910"/>
      <c r="FG910"/>
      <c r="FH910"/>
      <c r="FI910"/>
      <c r="FJ910"/>
      <c r="FK910"/>
      <c r="FL910"/>
      <c r="FM910"/>
      <c r="FN910"/>
      <c r="FO910"/>
      <c r="FP910"/>
      <c r="FQ910"/>
      <c r="FR910"/>
      <c r="FS910"/>
      <c r="FT910"/>
      <c r="FU910"/>
      <c r="FV910"/>
      <c r="FW910"/>
      <c r="FX910"/>
      <c r="FY910"/>
      <c r="FZ910"/>
      <c r="GA910"/>
      <c r="GB910"/>
      <c r="GC910"/>
      <c r="GD910"/>
      <c r="GE910"/>
      <c r="GF910"/>
      <c r="GG910"/>
      <c r="GH910"/>
      <c r="GI910"/>
      <c r="GJ910"/>
      <c r="GK910"/>
      <c r="GL910"/>
      <c r="GM910"/>
      <c r="GN910"/>
      <c r="GO910"/>
      <c r="GP910"/>
      <c r="GQ910"/>
      <c r="GR910"/>
      <c r="GS910"/>
      <c r="GT910"/>
      <c r="GU910"/>
      <c r="GV910"/>
      <c r="GW910"/>
      <c r="GX910"/>
      <c r="GY910"/>
      <c r="GZ910"/>
      <c r="HA910"/>
      <c r="HB910"/>
      <c r="HC910"/>
      <c r="HD910"/>
      <c r="HE910"/>
      <c r="HF910"/>
      <c r="HG910"/>
      <c r="HH910"/>
      <c r="HI910"/>
      <c r="HJ910"/>
      <c r="HK910"/>
      <c r="HL910"/>
      <c r="HM910"/>
      <c r="HN910"/>
      <c r="HO910"/>
      <c r="HP910"/>
      <c r="HQ910"/>
      <c r="HR910"/>
      <c r="HS910"/>
      <c r="HT910"/>
      <c r="HU910"/>
      <c r="HV910"/>
      <c r="HW910"/>
      <c r="HX910"/>
      <c r="HY910"/>
      <c r="HZ910"/>
      <c r="IA910"/>
      <c r="IB910"/>
      <c r="IC910"/>
      <c r="ID910"/>
      <c r="IE910"/>
      <c r="IF910"/>
      <c r="IG910"/>
      <c r="IH910"/>
      <c r="II910"/>
      <c r="IJ910"/>
      <c r="IK910"/>
      <c r="IL910"/>
      <c r="IM910"/>
      <c r="IN910"/>
      <c r="IO910"/>
      <c r="IP910"/>
      <c r="IQ910"/>
      <c r="IR910"/>
      <c r="IS910"/>
      <c r="IT910"/>
      <c r="IU910"/>
      <c r="IV910"/>
    </row>
    <row r="911" spans="1:256" s="152" customFormat="1" ht="26.25" customHeight="1" x14ac:dyDescent="0.2">
      <c r="A911" s="137"/>
      <c r="B911" s="146" t="s">
        <v>457</v>
      </c>
      <c r="C911" s="145"/>
      <c r="D911" s="342">
        <f>SUM(D908:D910)</f>
        <v>5145.38</v>
      </c>
    </row>
    <row r="912" spans="1:256" ht="26.25" customHeight="1" x14ac:dyDescent="0.2">
      <c r="A912" s="151"/>
      <c r="B912" s="152"/>
      <c r="C912" s="151"/>
      <c r="D912" s="345"/>
      <c r="E912"/>
      <c r="F912"/>
      <c r="G912"/>
      <c r="H912"/>
      <c r="I912"/>
      <c r="J912"/>
      <c r="K912"/>
      <c r="L912"/>
      <c r="M912"/>
      <c r="N912"/>
      <c r="O912"/>
      <c r="P912"/>
      <c r="Q912"/>
      <c r="R912"/>
      <c r="S912"/>
      <c r="T912"/>
      <c r="U912"/>
      <c r="V912"/>
      <c r="W912"/>
      <c r="X912"/>
      <c r="Y912"/>
      <c r="Z912"/>
      <c r="AA912"/>
      <c r="AB912"/>
      <c r="AC912"/>
      <c r="AD912"/>
      <c r="AE912"/>
      <c r="AF912"/>
      <c r="AG912"/>
      <c r="AH912"/>
      <c r="AI912"/>
      <c r="AJ912"/>
      <c r="AK912"/>
      <c r="AL912"/>
      <c r="AM912"/>
      <c r="AN912"/>
      <c r="AO912"/>
      <c r="AP912"/>
      <c r="AQ912"/>
      <c r="AR912"/>
      <c r="AS912"/>
      <c r="AT912"/>
      <c r="AU912"/>
      <c r="AV912"/>
      <c r="AW912"/>
      <c r="AX912"/>
      <c r="AY912"/>
      <c r="AZ912"/>
      <c r="BA912"/>
      <c r="BB912"/>
      <c r="BC912"/>
      <c r="BD912"/>
      <c r="BE912"/>
      <c r="BF912"/>
      <c r="BG912"/>
      <c r="BH912"/>
      <c r="BI912"/>
      <c r="BJ912"/>
      <c r="BK912"/>
      <c r="BL912"/>
      <c r="BM912"/>
      <c r="BN912"/>
      <c r="BO912"/>
      <c r="BP912"/>
      <c r="BQ912"/>
      <c r="BR912"/>
      <c r="BS912"/>
      <c r="BT912"/>
      <c r="BU912"/>
      <c r="BV912"/>
      <c r="BW912"/>
      <c r="BX912"/>
      <c r="BY912"/>
      <c r="BZ912"/>
      <c r="CA912"/>
      <c r="CB912"/>
      <c r="CC912"/>
      <c r="CD912"/>
      <c r="CE912"/>
      <c r="CF912"/>
      <c r="CG912"/>
      <c r="CH912"/>
      <c r="CI912"/>
      <c r="CJ912"/>
      <c r="CK912"/>
      <c r="CL912"/>
      <c r="CM912"/>
      <c r="CN912"/>
      <c r="CO912"/>
      <c r="CP912"/>
      <c r="CQ912"/>
      <c r="CR912"/>
      <c r="CS912"/>
      <c r="CT912"/>
      <c r="CU912"/>
      <c r="CV912"/>
      <c r="CW912"/>
      <c r="CX912"/>
      <c r="CY912"/>
      <c r="CZ912"/>
      <c r="DA912"/>
      <c r="DB912"/>
      <c r="DC912"/>
      <c r="DD912"/>
      <c r="DE912"/>
      <c r="DF912"/>
      <c r="DG912"/>
      <c r="DH912"/>
      <c r="DI912"/>
      <c r="DJ912"/>
      <c r="DK912"/>
      <c r="DL912"/>
      <c r="DM912"/>
      <c r="DN912"/>
      <c r="DO912"/>
      <c r="DP912"/>
      <c r="DQ912"/>
      <c r="DR912"/>
      <c r="DS912"/>
      <c r="DT912"/>
      <c r="DU912"/>
      <c r="DV912"/>
      <c r="DW912"/>
      <c r="DX912"/>
      <c r="DY912"/>
      <c r="DZ912"/>
      <c r="EA912"/>
      <c r="EB912"/>
      <c r="EC912"/>
      <c r="ED912"/>
      <c r="EE912"/>
      <c r="EF912"/>
      <c r="EG912"/>
      <c r="EH912"/>
      <c r="EI912"/>
      <c r="EJ912"/>
      <c r="EK912"/>
      <c r="EL912"/>
      <c r="EM912"/>
      <c r="EN912"/>
      <c r="EO912"/>
      <c r="EP912"/>
      <c r="EQ912"/>
      <c r="ER912"/>
      <c r="ES912"/>
      <c r="ET912"/>
      <c r="EU912"/>
      <c r="EV912"/>
      <c r="EW912"/>
      <c r="EX912"/>
      <c r="EY912"/>
      <c r="EZ912"/>
      <c r="FA912"/>
      <c r="FB912"/>
      <c r="FC912"/>
      <c r="FD912"/>
      <c r="FE912"/>
      <c r="FF912"/>
      <c r="FG912"/>
      <c r="FH912"/>
      <c r="FI912"/>
      <c r="FJ912"/>
      <c r="FK912"/>
      <c r="FL912"/>
      <c r="FM912"/>
      <c r="FN912"/>
      <c r="FO912"/>
      <c r="FP912"/>
      <c r="FQ912"/>
      <c r="FR912"/>
      <c r="FS912"/>
      <c r="FT912"/>
      <c r="FU912"/>
      <c r="FV912"/>
      <c r="FW912"/>
      <c r="FX912"/>
      <c r="FY912"/>
      <c r="FZ912"/>
      <c r="GA912"/>
      <c r="GB912"/>
      <c r="GC912"/>
      <c r="GD912"/>
      <c r="GE912"/>
      <c r="GF912"/>
      <c r="GG912"/>
      <c r="GH912"/>
      <c r="GI912"/>
      <c r="GJ912"/>
      <c r="GK912"/>
      <c r="GL912"/>
      <c r="GM912"/>
      <c r="GN912"/>
      <c r="GO912"/>
      <c r="GP912"/>
      <c r="GQ912"/>
      <c r="GR912"/>
      <c r="GS912"/>
      <c r="GT912"/>
      <c r="GU912"/>
      <c r="GV912"/>
      <c r="GW912"/>
      <c r="GX912"/>
      <c r="GY912"/>
      <c r="GZ912"/>
      <c r="HA912"/>
      <c r="HB912"/>
      <c r="HC912"/>
      <c r="HD912"/>
      <c r="HE912"/>
      <c r="HF912"/>
      <c r="HG912"/>
      <c r="HH912"/>
      <c r="HI912"/>
      <c r="HJ912"/>
      <c r="HK912"/>
      <c r="HL912"/>
      <c r="HM912"/>
      <c r="HN912"/>
      <c r="HO912"/>
      <c r="HP912"/>
      <c r="HQ912"/>
      <c r="HR912"/>
      <c r="HS912"/>
      <c r="HT912"/>
      <c r="HU912"/>
      <c r="HV912"/>
      <c r="HW912"/>
      <c r="HX912"/>
      <c r="HY912"/>
      <c r="HZ912"/>
      <c r="IA912"/>
      <c r="IB912"/>
      <c r="IC912"/>
      <c r="ID912"/>
      <c r="IE912"/>
      <c r="IF912"/>
      <c r="IG912"/>
      <c r="IH912"/>
      <c r="II912"/>
      <c r="IJ912"/>
      <c r="IK912"/>
      <c r="IL912"/>
      <c r="IM912"/>
      <c r="IN912"/>
      <c r="IO912"/>
      <c r="IP912"/>
      <c r="IQ912"/>
      <c r="IR912"/>
      <c r="IS912"/>
      <c r="IT912"/>
      <c r="IU912"/>
      <c r="IV912"/>
    </row>
    <row r="913" spans="1:256" ht="26.25" customHeight="1" x14ac:dyDescent="0.2">
      <c r="A913" s="428" t="s">
        <v>147</v>
      </c>
      <c r="B913" s="428"/>
      <c r="C913" s="428"/>
      <c r="D913" s="428"/>
      <c r="E913"/>
      <c r="F913"/>
      <c r="G913"/>
      <c r="H913"/>
      <c r="I913"/>
      <c r="J913"/>
      <c r="K913"/>
      <c r="L913"/>
      <c r="M913"/>
      <c r="N913"/>
      <c r="O913"/>
      <c r="P913"/>
      <c r="Q913"/>
      <c r="R913"/>
      <c r="S913"/>
      <c r="T913"/>
      <c r="U913"/>
      <c r="V913"/>
      <c r="W913"/>
      <c r="X913"/>
      <c r="Y913"/>
      <c r="Z913"/>
      <c r="AA913"/>
      <c r="AB913"/>
      <c r="AC913"/>
      <c r="AD913"/>
      <c r="AE913"/>
      <c r="AF913"/>
      <c r="AG913"/>
      <c r="AH913"/>
      <c r="AI913"/>
      <c r="AJ913"/>
      <c r="AK913"/>
      <c r="AL913"/>
      <c r="AM913"/>
      <c r="AN913"/>
      <c r="AO913"/>
      <c r="AP913"/>
      <c r="AQ913"/>
      <c r="AR913"/>
      <c r="AS913"/>
      <c r="AT913"/>
      <c r="AU913"/>
      <c r="AV913"/>
      <c r="AW913"/>
      <c r="AX913"/>
      <c r="AY913"/>
      <c r="AZ913"/>
      <c r="BA913"/>
      <c r="BB913"/>
      <c r="BC913"/>
      <c r="BD913"/>
      <c r="BE913"/>
      <c r="BF913"/>
      <c r="BG913"/>
      <c r="BH913"/>
      <c r="BI913"/>
      <c r="BJ913"/>
      <c r="BK913"/>
      <c r="BL913"/>
      <c r="BM913"/>
      <c r="BN913"/>
      <c r="BO913"/>
      <c r="BP913"/>
      <c r="BQ913"/>
      <c r="BR913"/>
      <c r="BS913"/>
      <c r="BT913"/>
      <c r="BU913"/>
      <c r="BV913"/>
      <c r="BW913"/>
      <c r="BX913"/>
      <c r="BY913"/>
      <c r="BZ913"/>
      <c r="CA913"/>
      <c r="CB913"/>
      <c r="CC913"/>
      <c r="CD913"/>
      <c r="CE913"/>
      <c r="CF913"/>
      <c r="CG913"/>
      <c r="CH913"/>
      <c r="CI913"/>
      <c r="CJ913"/>
      <c r="CK913"/>
      <c r="CL913"/>
      <c r="CM913"/>
      <c r="CN913"/>
      <c r="CO913"/>
      <c r="CP913"/>
      <c r="CQ913"/>
      <c r="CR913"/>
      <c r="CS913"/>
      <c r="CT913"/>
      <c r="CU913"/>
      <c r="CV913"/>
      <c r="CW913"/>
      <c r="CX913"/>
      <c r="CY913"/>
      <c r="CZ913"/>
      <c r="DA913"/>
      <c r="DB913"/>
      <c r="DC913"/>
      <c r="DD913"/>
      <c r="DE913"/>
      <c r="DF913"/>
      <c r="DG913"/>
      <c r="DH913"/>
      <c r="DI913"/>
      <c r="DJ913"/>
      <c r="DK913"/>
      <c r="DL913"/>
      <c r="DM913"/>
      <c r="DN913"/>
      <c r="DO913"/>
      <c r="DP913"/>
      <c r="DQ913"/>
      <c r="DR913"/>
      <c r="DS913"/>
      <c r="DT913"/>
      <c r="DU913"/>
      <c r="DV913"/>
      <c r="DW913"/>
      <c r="DX913"/>
      <c r="DY913"/>
      <c r="DZ913"/>
      <c r="EA913"/>
      <c r="EB913"/>
      <c r="EC913"/>
      <c r="ED913"/>
      <c r="EE913"/>
      <c r="EF913"/>
      <c r="EG913"/>
      <c r="EH913"/>
      <c r="EI913"/>
      <c r="EJ913"/>
      <c r="EK913"/>
      <c r="EL913"/>
      <c r="EM913"/>
      <c r="EN913"/>
      <c r="EO913"/>
      <c r="EP913"/>
      <c r="EQ913"/>
      <c r="ER913"/>
      <c r="ES913"/>
      <c r="ET913"/>
      <c r="EU913"/>
      <c r="EV913"/>
      <c r="EW913"/>
      <c r="EX913"/>
      <c r="EY913"/>
      <c r="EZ913"/>
      <c r="FA913"/>
      <c r="FB913"/>
      <c r="FC913"/>
      <c r="FD913"/>
      <c r="FE913"/>
      <c r="FF913"/>
      <c r="FG913"/>
      <c r="FH913"/>
      <c r="FI913"/>
      <c r="FJ913"/>
      <c r="FK913"/>
      <c r="FL913"/>
      <c r="FM913"/>
      <c r="FN913"/>
      <c r="FO913"/>
      <c r="FP913"/>
      <c r="FQ913"/>
      <c r="FR913"/>
      <c r="FS913"/>
      <c r="FT913"/>
      <c r="FU913"/>
      <c r="FV913"/>
      <c r="FW913"/>
      <c r="FX913"/>
      <c r="FY913"/>
      <c r="FZ913"/>
      <c r="GA913"/>
      <c r="GB913"/>
      <c r="GC913"/>
      <c r="GD913"/>
      <c r="GE913"/>
      <c r="GF913"/>
      <c r="GG913"/>
      <c r="GH913"/>
      <c r="GI913"/>
      <c r="GJ913"/>
      <c r="GK913"/>
      <c r="GL913"/>
      <c r="GM913"/>
      <c r="GN913"/>
      <c r="GO913"/>
      <c r="GP913"/>
      <c r="GQ913"/>
      <c r="GR913"/>
      <c r="GS913"/>
      <c r="GT913"/>
      <c r="GU913"/>
      <c r="GV913"/>
      <c r="GW913"/>
      <c r="GX913"/>
      <c r="GY913"/>
      <c r="GZ913"/>
      <c r="HA913"/>
      <c r="HB913"/>
      <c r="HC913"/>
      <c r="HD913"/>
      <c r="HE913"/>
      <c r="HF913"/>
      <c r="HG913"/>
      <c r="HH913"/>
      <c r="HI913"/>
      <c r="HJ913"/>
      <c r="HK913"/>
      <c r="HL913"/>
      <c r="HM913"/>
      <c r="HN913"/>
      <c r="HO913"/>
      <c r="HP913"/>
      <c r="HQ913"/>
      <c r="HR913"/>
      <c r="HS913"/>
      <c r="HT913"/>
      <c r="HU913"/>
      <c r="HV913"/>
      <c r="HW913"/>
      <c r="HX913"/>
      <c r="HY913"/>
      <c r="HZ913"/>
      <c r="IA913"/>
      <c r="IB913"/>
      <c r="IC913"/>
      <c r="ID913"/>
      <c r="IE913"/>
      <c r="IF913"/>
      <c r="IG913"/>
      <c r="IH913"/>
      <c r="II913"/>
      <c r="IJ913"/>
      <c r="IK913"/>
      <c r="IL913"/>
      <c r="IM913"/>
      <c r="IN913"/>
      <c r="IO913"/>
      <c r="IP913"/>
      <c r="IQ913"/>
      <c r="IR913"/>
      <c r="IS913"/>
      <c r="IT913"/>
      <c r="IU913"/>
      <c r="IV913"/>
    </row>
    <row r="914" spans="1:256" ht="26.25" customHeight="1" x14ac:dyDescent="0.2">
      <c r="A914" s="427" t="s">
        <v>1014</v>
      </c>
      <c r="B914" s="427"/>
      <c r="C914" s="427"/>
      <c r="D914" s="427"/>
      <c r="E914" s="152"/>
      <c r="F914" s="152"/>
      <c r="G914"/>
      <c r="H914"/>
      <c r="I914"/>
      <c r="J914"/>
      <c r="K914"/>
      <c r="L914"/>
      <c r="M914"/>
      <c r="N914"/>
      <c r="O914"/>
      <c r="P914"/>
      <c r="Q914"/>
      <c r="R914"/>
      <c r="S914"/>
      <c r="T914"/>
      <c r="U914"/>
      <c r="V914"/>
      <c r="W914"/>
      <c r="X914"/>
      <c r="Y914"/>
      <c r="Z914"/>
      <c r="AA914"/>
      <c r="AB914"/>
      <c r="AC914"/>
      <c r="AD914"/>
      <c r="AE914"/>
      <c r="AF914"/>
      <c r="AG914"/>
      <c r="AH914"/>
      <c r="AI914"/>
      <c r="AJ914"/>
      <c r="AK914"/>
      <c r="AL914"/>
      <c r="AM914"/>
      <c r="AN914"/>
      <c r="AO914"/>
      <c r="AP914"/>
      <c r="AQ914"/>
      <c r="AR914"/>
      <c r="AS914"/>
      <c r="AT914"/>
      <c r="AU914"/>
      <c r="AV914"/>
      <c r="AW914"/>
      <c r="AX914"/>
      <c r="AY914"/>
      <c r="AZ914"/>
      <c r="BA914"/>
      <c r="BB914"/>
      <c r="BC914"/>
      <c r="BD914"/>
      <c r="BE914"/>
      <c r="BF914"/>
      <c r="BG914"/>
      <c r="BH914"/>
      <c r="BI914"/>
      <c r="BJ914"/>
      <c r="BK914"/>
      <c r="BL914"/>
      <c r="BM914"/>
      <c r="BN914"/>
      <c r="BO914"/>
      <c r="BP914"/>
      <c r="BQ914"/>
      <c r="BR914"/>
      <c r="BS914"/>
      <c r="BT914"/>
      <c r="BU914"/>
      <c r="BV914"/>
      <c r="BW914"/>
      <c r="BX914"/>
      <c r="BY914"/>
      <c r="BZ914"/>
      <c r="CA914"/>
      <c r="CB914"/>
      <c r="CC914"/>
      <c r="CD914"/>
      <c r="CE914"/>
      <c r="CF914"/>
      <c r="CG914"/>
      <c r="CH914"/>
      <c r="CI914"/>
      <c r="CJ914"/>
      <c r="CK914"/>
      <c r="CL914"/>
      <c r="CM914"/>
      <c r="CN914"/>
      <c r="CO914"/>
      <c r="CP914"/>
      <c r="CQ914"/>
      <c r="CR914"/>
      <c r="CS914"/>
      <c r="CT914"/>
      <c r="CU914"/>
      <c r="CV914"/>
      <c r="CW914"/>
      <c r="CX914"/>
      <c r="CY914"/>
      <c r="CZ914"/>
      <c r="DA914"/>
      <c r="DB914"/>
      <c r="DC914"/>
      <c r="DD914"/>
      <c r="DE914"/>
      <c r="DF914"/>
      <c r="DG914"/>
      <c r="DH914"/>
      <c r="DI914"/>
      <c r="DJ914"/>
      <c r="DK914"/>
      <c r="DL914"/>
      <c r="DM914"/>
      <c r="DN914"/>
      <c r="DO914"/>
      <c r="DP914"/>
      <c r="DQ914"/>
      <c r="DR914"/>
      <c r="DS914"/>
      <c r="DT914"/>
      <c r="DU914"/>
      <c r="DV914"/>
      <c r="DW914"/>
      <c r="DX914"/>
      <c r="DY914"/>
      <c r="DZ914"/>
      <c r="EA914"/>
      <c r="EB914"/>
      <c r="EC914"/>
      <c r="ED914"/>
      <c r="EE914"/>
      <c r="EF914"/>
      <c r="EG914"/>
      <c r="EH914"/>
      <c r="EI914"/>
      <c r="EJ914"/>
      <c r="EK914"/>
      <c r="EL914"/>
      <c r="EM914"/>
      <c r="EN914"/>
      <c r="EO914"/>
      <c r="EP914"/>
      <c r="EQ914"/>
      <c r="ER914"/>
      <c r="ES914"/>
      <c r="ET914"/>
      <c r="EU914"/>
      <c r="EV914"/>
      <c r="EW914"/>
      <c r="EX914"/>
      <c r="EY914"/>
      <c r="EZ914"/>
      <c r="FA914"/>
      <c r="FB914"/>
      <c r="FC914"/>
      <c r="FD914"/>
      <c r="FE914"/>
      <c r="FF914"/>
      <c r="FG914"/>
      <c r="FH914"/>
      <c r="FI914"/>
      <c r="FJ914"/>
      <c r="FK914"/>
      <c r="FL914"/>
      <c r="FM914"/>
      <c r="FN914"/>
      <c r="FO914"/>
      <c r="FP914"/>
      <c r="FQ914"/>
      <c r="FR914"/>
      <c r="FS914"/>
      <c r="FT914"/>
      <c r="FU914"/>
      <c r="FV914"/>
      <c r="FW914"/>
      <c r="FX914"/>
      <c r="FY914"/>
      <c r="FZ914"/>
      <c r="GA914"/>
      <c r="GB914"/>
      <c r="GC914"/>
      <c r="GD914"/>
      <c r="GE914"/>
      <c r="GF914"/>
      <c r="GG914"/>
      <c r="GH914"/>
      <c r="GI914"/>
      <c r="GJ914"/>
      <c r="GK914"/>
      <c r="GL914"/>
      <c r="GM914"/>
      <c r="GN914"/>
      <c r="GO914"/>
      <c r="GP914"/>
      <c r="GQ914"/>
      <c r="GR914"/>
      <c r="GS914"/>
      <c r="GT914"/>
      <c r="GU914"/>
      <c r="GV914"/>
      <c r="GW914"/>
      <c r="GX914"/>
      <c r="GY914"/>
      <c r="GZ914"/>
      <c r="HA914"/>
      <c r="HB914"/>
      <c r="HC914"/>
      <c r="HD914"/>
      <c r="HE914"/>
      <c r="HF914"/>
      <c r="HG914"/>
      <c r="HH914"/>
      <c r="HI914"/>
      <c r="HJ914"/>
      <c r="HK914"/>
      <c r="HL914"/>
      <c r="HM914"/>
      <c r="HN914"/>
      <c r="HO914"/>
      <c r="HP914"/>
      <c r="HQ914"/>
      <c r="HR914"/>
      <c r="HS914"/>
      <c r="HT914"/>
      <c r="HU914"/>
      <c r="HV914"/>
      <c r="HW914"/>
      <c r="HX914"/>
      <c r="HY914"/>
      <c r="HZ914"/>
      <c r="IA914"/>
      <c r="IB914"/>
      <c r="IC914"/>
      <c r="ID914"/>
      <c r="IE914"/>
      <c r="IF914"/>
      <c r="IG914"/>
      <c r="IH914"/>
      <c r="II914"/>
      <c r="IJ914"/>
      <c r="IK914"/>
      <c r="IL914"/>
      <c r="IM914"/>
      <c r="IN914"/>
      <c r="IO914"/>
      <c r="IP914"/>
      <c r="IQ914"/>
      <c r="IR914"/>
      <c r="IS914"/>
      <c r="IT914"/>
      <c r="IU914"/>
      <c r="IV914"/>
    </row>
    <row r="915" spans="1:256" ht="26.25" customHeight="1" x14ac:dyDescent="0.2">
      <c r="A915" s="159">
        <v>1</v>
      </c>
      <c r="B915" s="160" t="s">
        <v>1472</v>
      </c>
      <c r="C915" s="159">
        <v>2015</v>
      </c>
      <c r="D915" s="347">
        <v>1400</v>
      </c>
      <c r="E915" s="152"/>
      <c r="F915" s="152"/>
      <c r="G915"/>
      <c r="H915"/>
      <c r="I915"/>
      <c r="J915"/>
      <c r="K915"/>
      <c r="L915"/>
      <c r="M915"/>
      <c r="N915"/>
      <c r="O915"/>
      <c r="P915"/>
      <c r="Q915"/>
      <c r="R915"/>
      <c r="S915"/>
      <c r="T915"/>
      <c r="U915"/>
      <c r="V915"/>
      <c r="W915"/>
      <c r="X915"/>
      <c r="Y915"/>
      <c r="Z915"/>
      <c r="AA915"/>
      <c r="AB915"/>
      <c r="AC915"/>
      <c r="AD915"/>
      <c r="AE915"/>
      <c r="AF915"/>
      <c r="AG915"/>
      <c r="AH915"/>
      <c r="AI915"/>
      <c r="AJ915"/>
      <c r="AK915"/>
      <c r="AL915"/>
      <c r="AM915"/>
      <c r="AN915"/>
      <c r="AO915"/>
      <c r="AP915"/>
      <c r="AQ915"/>
      <c r="AR915"/>
      <c r="AS915"/>
      <c r="AT915"/>
      <c r="AU915"/>
      <c r="AV915"/>
      <c r="AW915"/>
      <c r="AX915"/>
      <c r="AY915"/>
      <c r="AZ915"/>
      <c r="BA915"/>
      <c r="BB915"/>
      <c r="BC915"/>
      <c r="BD915"/>
      <c r="BE915"/>
      <c r="BF915"/>
      <c r="BG915"/>
      <c r="BH915"/>
      <c r="BI915"/>
      <c r="BJ915"/>
      <c r="BK915"/>
      <c r="BL915"/>
      <c r="BM915"/>
      <c r="BN915"/>
      <c r="BO915"/>
      <c r="BP915"/>
      <c r="BQ915"/>
      <c r="BR915"/>
      <c r="BS915"/>
      <c r="BT915"/>
      <c r="BU915"/>
      <c r="BV915"/>
      <c r="BW915"/>
      <c r="BX915"/>
      <c r="BY915"/>
      <c r="BZ915"/>
      <c r="CA915"/>
      <c r="CB915"/>
      <c r="CC915"/>
      <c r="CD915"/>
      <c r="CE915"/>
      <c r="CF915"/>
      <c r="CG915"/>
      <c r="CH915"/>
      <c r="CI915"/>
      <c r="CJ915"/>
      <c r="CK915"/>
      <c r="CL915"/>
      <c r="CM915"/>
      <c r="CN915"/>
      <c r="CO915"/>
      <c r="CP915"/>
      <c r="CQ915"/>
      <c r="CR915"/>
      <c r="CS915"/>
      <c r="CT915"/>
      <c r="CU915"/>
      <c r="CV915"/>
      <c r="CW915"/>
      <c r="CX915"/>
      <c r="CY915"/>
      <c r="CZ915"/>
      <c r="DA915"/>
      <c r="DB915"/>
      <c r="DC915"/>
      <c r="DD915"/>
      <c r="DE915"/>
      <c r="DF915"/>
      <c r="DG915"/>
      <c r="DH915"/>
      <c r="DI915"/>
      <c r="DJ915"/>
      <c r="DK915"/>
      <c r="DL915"/>
      <c r="DM915"/>
      <c r="DN915"/>
      <c r="DO915"/>
      <c r="DP915"/>
      <c r="DQ915"/>
      <c r="DR915"/>
      <c r="DS915"/>
      <c r="DT915"/>
      <c r="DU915"/>
      <c r="DV915"/>
      <c r="DW915"/>
      <c r="DX915"/>
      <c r="DY915"/>
      <c r="DZ915"/>
      <c r="EA915"/>
      <c r="EB915"/>
      <c r="EC915"/>
      <c r="ED915"/>
      <c r="EE915"/>
      <c r="EF915"/>
      <c r="EG915"/>
      <c r="EH915"/>
      <c r="EI915"/>
      <c r="EJ915"/>
      <c r="EK915"/>
      <c r="EL915"/>
      <c r="EM915"/>
      <c r="EN915"/>
      <c r="EO915"/>
      <c r="EP915"/>
      <c r="EQ915"/>
      <c r="ER915"/>
      <c r="ES915"/>
      <c r="ET915"/>
      <c r="EU915"/>
      <c r="EV915"/>
      <c r="EW915"/>
      <c r="EX915"/>
      <c r="EY915"/>
      <c r="EZ915"/>
      <c r="FA915"/>
      <c r="FB915"/>
      <c r="FC915"/>
      <c r="FD915"/>
      <c r="FE915"/>
      <c r="FF915"/>
      <c r="FG915"/>
      <c r="FH915"/>
      <c r="FI915"/>
      <c r="FJ915"/>
      <c r="FK915"/>
      <c r="FL915"/>
      <c r="FM915"/>
      <c r="FN915"/>
      <c r="FO915"/>
      <c r="FP915"/>
      <c r="FQ915"/>
      <c r="FR915"/>
      <c r="FS915"/>
      <c r="FT915"/>
      <c r="FU915"/>
      <c r="FV915"/>
      <c r="FW915"/>
      <c r="FX915"/>
      <c r="FY915"/>
      <c r="FZ915"/>
      <c r="GA915"/>
      <c r="GB915"/>
      <c r="GC915"/>
      <c r="GD915"/>
      <c r="GE915"/>
      <c r="GF915"/>
      <c r="GG915"/>
      <c r="GH915"/>
      <c r="GI915"/>
      <c r="GJ915"/>
      <c r="GK915"/>
      <c r="GL915"/>
      <c r="GM915"/>
      <c r="GN915"/>
      <c r="GO915"/>
      <c r="GP915"/>
      <c r="GQ915"/>
      <c r="GR915"/>
      <c r="GS915"/>
      <c r="GT915"/>
      <c r="GU915"/>
      <c r="GV915"/>
      <c r="GW915"/>
      <c r="GX915"/>
      <c r="GY915"/>
      <c r="GZ915"/>
      <c r="HA915"/>
      <c r="HB915"/>
      <c r="HC915"/>
      <c r="HD915"/>
      <c r="HE915"/>
      <c r="HF915"/>
      <c r="HG915"/>
      <c r="HH915"/>
      <c r="HI915"/>
      <c r="HJ915"/>
      <c r="HK915"/>
      <c r="HL915"/>
      <c r="HM915"/>
      <c r="HN915"/>
      <c r="HO915"/>
      <c r="HP915"/>
      <c r="HQ915"/>
      <c r="HR915"/>
      <c r="HS915"/>
      <c r="HT915"/>
      <c r="HU915"/>
      <c r="HV915"/>
      <c r="HW915"/>
      <c r="HX915"/>
      <c r="HY915"/>
      <c r="HZ915"/>
      <c r="IA915"/>
      <c r="IB915"/>
      <c r="IC915"/>
      <c r="ID915"/>
      <c r="IE915"/>
      <c r="IF915"/>
      <c r="IG915"/>
      <c r="IH915"/>
      <c r="II915"/>
      <c r="IJ915"/>
      <c r="IK915"/>
      <c r="IL915"/>
      <c r="IM915"/>
      <c r="IN915"/>
      <c r="IO915"/>
      <c r="IP915"/>
      <c r="IQ915"/>
      <c r="IR915"/>
      <c r="IS915"/>
      <c r="IT915"/>
      <c r="IU915"/>
      <c r="IV915"/>
    </row>
    <row r="916" spans="1:256" ht="26.25" customHeight="1" x14ac:dyDescent="0.2">
      <c r="A916" s="137">
        <v>2</v>
      </c>
      <c r="B916" s="140" t="s">
        <v>1472</v>
      </c>
      <c r="C916" s="137">
        <v>2014</v>
      </c>
      <c r="D916" s="340">
        <v>1630</v>
      </c>
      <c r="E916" s="152"/>
      <c r="F916" s="152"/>
      <c r="G916"/>
      <c r="H916"/>
      <c r="I916"/>
      <c r="J916"/>
      <c r="K916"/>
      <c r="L916"/>
      <c r="M916"/>
      <c r="N916"/>
      <c r="O916"/>
      <c r="P916"/>
      <c r="Q916"/>
      <c r="R916"/>
      <c r="S916"/>
      <c r="T916"/>
      <c r="U916"/>
      <c r="V916"/>
      <c r="W916"/>
      <c r="X916"/>
      <c r="Y916"/>
      <c r="Z916"/>
      <c r="AA916"/>
      <c r="AB916"/>
      <c r="AC916"/>
      <c r="AD916"/>
      <c r="AE916"/>
      <c r="AF916"/>
      <c r="AG916"/>
      <c r="AH916"/>
      <c r="AI916"/>
      <c r="AJ916"/>
      <c r="AK916"/>
      <c r="AL916"/>
      <c r="AM916"/>
      <c r="AN916"/>
      <c r="AO916"/>
      <c r="AP916"/>
      <c r="AQ916"/>
      <c r="AR916"/>
      <c r="AS916"/>
      <c r="AT916"/>
      <c r="AU916"/>
      <c r="AV916"/>
      <c r="AW916"/>
      <c r="AX916"/>
      <c r="AY916"/>
      <c r="AZ916"/>
      <c r="BA916"/>
      <c r="BB916"/>
      <c r="BC916"/>
      <c r="BD916"/>
      <c r="BE916"/>
      <c r="BF916"/>
      <c r="BG916"/>
      <c r="BH916"/>
      <c r="BI916"/>
      <c r="BJ916"/>
      <c r="BK916"/>
      <c r="BL916"/>
      <c r="BM916"/>
      <c r="BN916"/>
      <c r="BO916"/>
      <c r="BP916"/>
      <c r="BQ916"/>
      <c r="BR916"/>
      <c r="BS916"/>
      <c r="BT916"/>
      <c r="BU916"/>
      <c r="BV916"/>
      <c r="BW916"/>
      <c r="BX916"/>
      <c r="BY916"/>
      <c r="BZ916"/>
      <c r="CA916"/>
      <c r="CB916"/>
      <c r="CC916"/>
      <c r="CD916"/>
      <c r="CE916"/>
      <c r="CF916"/>
      <c r="CG916"/>
      <c r="CH916"/>
      <c r="CI916"/>
      <c r="CJ916"/>
      <c r="CK916"/>
      <c r="CL916"/>
      <c r="CM916"/>
      <c r="CN916"/>
      <c r="CO916"/>
      <c r="CP916"/>
      <c r="CQ916"/>
      <c r="CR916"/>
      <c r="CS916"/>
      <c r="CT916"/>
      <c r="CU916"/>
      <c r="CV916"/>
      <c r="CW916"/>
      <c r="CX916"/>
      <c r="CY916"/>
      <c r="CZ916"/>
      <c r="DA916"/>
      <c r="DB916"/>
      <c r="DC916"/>
      <c r="DD916"/>
      <c r="DE916"/>
      <c r="DF916"/>
      <c r="DG916"/>
      <c r="DH916"/>
      <c r="DI916"/>
      <c r="DJ916"/>
      <c r="DK916"/>
      <c r="DL916"/>
      <c r="DM916"/>
      <c r="DN916"/>
      <c r="DO916"/>
      <c r="DP916"/>
      <c r="DQ916"/>
      <c r="DR916"/>
      <c r="DS916"/>
      <c r="DT916"/>
      <c r="DU916"/>
      <c r="DV916"/>
      <c r="DW916"/>
      <c r="DX916"/>
      <c r="DY916"/>
      <c r="DZ916"/>
      <c r="EA916"/>
      <c r="EB916"/>
      <c r="EC916"/>
      <c r="ED916"/>
      <c r="EE916"/>
      <c r="EF916"/>
      <c r="EG916"/>
      <c r="EH916"/>
      <c r="EI916"/>
      <c r="EJ916"/>
      <c r="EK916"/>
      <c r="EL916"/>
      <c r="EM916"/>
      <c r="EN916"/>
      <c r="EO916"/>
      <c r="EP916"/>
      <c r="EQ916"/>
      <c r="ER916"/>
      <c r="ES916"/>
      <c r="ET916"/>
      <c r="EU916"/>
      <c r="EV916"/>
      <c r="EW916"/>
      <c r="EX916"/>
      <c r="EY916"/>
      <c r="EZ916"/>
      <c r="FA916"/>
      <c r="FB916"/>
      <c r="FC916"/>
      <c r="FD916"/>
      <c r="FE916"/>
      <c r="FF916"/>
      <c r="FG916"/>
      <c r="FH916"/>
      <c r="FI916"/>
      <c r="FJ916"/>
      <c r="FK916"/>
      <c r="FL916"/>
      <c r="FM916"/>
      <c r="FN916"/>
      <c r="FO916"/>
      <c r="FP916"/>
      <c r="FQ916"/>
      <c r="FR916"/>
      <c r="FS916"/>
      <c r="FT916"/>
      <c r="FU916"/>
      <c r="FV916"/>
      <c r="FW916"/>
      <c r="FX916"/>
      <c r="FY916"/>
      <c r="FZ916"/>
      <c r="GA916"/>
      <c r="GB916"/>
      <c r="GC916"/>
      <c r="GD916"/>
      <c r="GE916"/>
      <c r="GF916"/>
      <c r="GG916"/>
      <c r="GH916"/>
      <c r="GI916"/>
      <c r="GJ916"/>
      <c r="GK916"/>
      <c r="GL916"/>
      <c r="GM916"/>
      <c r="GN916"/>
      <c r="GO916"/>
      <c r="GP916"/>
      <c r="GQ916"/>
      <c r="GR916"/>
      <c r="GS916"/>
      <c r="GT916"/>
      <c r="GU916"/>
      <c r="GV916"/>
      <c r="GW916"/>
      <c r="GX916"/>
      <c r="GY916"/>
      <c r="GZ916"/>
      <c r="HA916"/>
      <c r="HB916"/>
      <c r="HC916"/>
      <c r="HD916"/>
      <c r="HE916"/>
      <c r="HF916"/>
      <c r="HG916"/>
      <c r="HH916"/>
      <c r="HI916"/>
      <c r="HJ916"/>
      <c r="HK916"/>
      <c r="HL916"/>
      <c r="HM916"/>
      <c r="HN916"/>
      <c r="HO916"/>
      <c r="HP916"/>
      <c r="HQ916"/>
      <c r="HR916"/>
      <c r="HS916"/>
      <c r="HT916"/>
      <c r="HU916"/>
      <c r="HV916"/>
      <c r="HW916"/>
      <c r="HX916"/>
      <c r="HY916"/>
      <c r="HZ916"/>
      <c r="IA916"/>
      <c r="IB916"/>
      <c r="IC916"/>
      <c r="ID916"/>
      <c r="IE916"/>
      <c r="IF916"/>
      <c r="IG916"/>
      <c r="IH916"/>
      <c r="II916"/>
      <c r="IJ916"/>
      <c r="IK916"/>
      <c r="IL916"/>
      <c r="IM916"/>
      <c r="IN916"/>
      <c r="IO916"/>
      <c r="IP916"/>
      <c r="IQ916"/>
      <c r="IR916"/>
      <c r="IS916"/>
      <c r="IT916"/>
      <c r="IU916"/>
      <c r="IV916"/>
    </row>
    <row r="917" spans="1:256" ht="26.25" customHeight="1" x14ac:dyDescent="0.2">
      <c r="A917" s="137">
        <v>3</v>
      </c>
      <c r="B917" s="140" t="s">
        <v>1546</v>
      </c>
      <c r="C917" s="137">
        <v>2015</v>
      </c>
      <c r="D917" s="340">
        <v>1050</v>
      </c>
      <c r="E917" s="152"/>
      <c r="F917" s="152"/>
      <c r="G917"/>
      <c r="H917"/>
      <c r="I917"/>
      <c r="J917"/>
      <c r="K917"/>
      <c r="L917"/>
      <c r="M917"/>
      <c r="N917"/>
      <c r="O917"/>
      <c r="P917"/>
      <c r="Q917"/>
      <c r="R917"/>
      <c r="S917"/>
      <c r="T917"/>
      <c r="U917"/>
      <c r="V917"/>
      <c r="W917"/>
      <c r="X917"/>
      <c r="Y917"/>
      <c r="Z917"/>
      <c r="AA917"/>
      <c r="AB917"/>
      <c r="AC917"/>
      <c r="AD917"/>
      <c r="AE917"/>
      <c r="AF917"/>
      <c r="AG917"/>
      <c r="AH917"/>
      <c r="AI917"/>
      <c r="AJ917"/>
      <c r="AK917"/>
      <c r="AL917"/>
      <c r="AM917"/>
      <c r="AN917"/>
      <c r="AO917"/>
      <c r="AP917"/>
      <c r="AQ917"/>
      <c r="AR917"/>
      <c r="AS917"/>
      <c r="AT917"/>
      <c r="AU917"/>
      <c r="AV917"/>
      <c r="AW917"/>
      <c r="AX917"/>
      <c r="AY917"/>
      <c r="AZ917"/>
      <c r="BA917"/>
      <c r="BB917"/>
      <c r="BC917"/>
      <c r="BD917"/>
      <c r="BE917"/>
      <c r="BF917"/>
      <c r="BG917"/>
      <c r="BH917"/>
      <c r="BI917"/>
      <c r="BJ917"/>
      <c r="BK917"/>
      <c r="BL917"/>
      <c r="BM917"/>
      <c r="BN917"/>
      <c r="BO917"/>
      <c r="BP917"/>
      <c r="BQ917"/>
      <c r="BR917"/>
      <c r="BS917"/>
      <c r="BT917"/>
      <c r="BU917"/>
      <c r="BV917"/>
      <c r="BW917"/>
      <c r="BX917"/>
      <c r="BY917"/>
      <c r="BZ917"/>
      <c r="CA917"/>
      <c r="CB917"/>
      <c r="CC917"/>
      <c r="CD917"/>
      <c r="CE917"/>
      <c r="CF917"/>
      <c r="CG917"/>
      <c r="CH917"/>
      <c r="CI917"/>
      <c r="CJ917"/>
      <c r="CK917"/>
      <c r="CL917"/>
      <c r="CM917"/>
      <c r="CN917"/>
      <c r="CO917"/>
      <c r="CP917"/>
      <c r="CQ917"/>
      <c r="CR917"/>
      <c r="CS917"/>
      <c r="CT917"/>
      <c r="CU917"/>
      <c r="CV917"/>
      <c r="CW917"/>
      <c r="CX917"/>
      <c r="CY917"/>
      <c r="CZ917"/>
      <c r="DA917"/>
      <c r="DB917"/>
      <c r="DC917"/>
      <c r="DD917"/>
      <c r="DE917"/>
      <c r="DF917"/>
      <c r="DG917"/>
      <c r="DH917"/>
      <c r="DI917"/>
      <c r="DJ917"/>
      <c r="DK917"/>
      <c r="DL917"/>
      <c r="DM917"/>
      <c r="DN917"/>
      <c r="DO917"/>
      <c r="DP917"/>
      <c r="DQ917"/>
      <c r="DR917"/>
      <c r="DS917"/>
      <c r="DT917"/>
      <c r="DU917"/>
      <c r="DV917"/>
      <c r="DW917"/>
      <c r="DX917"/>
      <c r="DY917"/>
      <c r="DZ917"/>
      <c r="EA917"/>
      <c r="EB917"/>
      <c r="EC917"/>
      <c r="ED917"/>
      <c r="EE917"/>
      <c r="EF917"/>
      <c r="EG917"/>
      <c r="EH917"/>
      <c r="EI917"/>
      <c r="EJ917"/>
      <c r="EK917"/>
      <c r="EL917"/>
      <c r="EM917"/>
      <c r="EN917"/>
      <c r="EO917"/>
      <c r="EP917"/>
      <c r="EQ917"/>
      <c r="ER917"/>
      <c r="ES917"/>
      <c r="ET917"/>
      <c r="EU917"/>
      <c r="EV917"/>
      <c r="EW917"/>
      <c r="EX917"/>
      <c r="EY917"/>
      <c r="EZ917"/>
      <c r="FA917"/>
      <c r="FB917"/>
      <c r="FC917"/>
      <c r="FD917"/>
      <c r="FE917"/>
      <c r="FF917"/>
      <c r="FG917"/>
      <c r="FH917"/>
      <c r="FI917"/>
      <c r="FJ917"/>
      <c r="FK917"/>
      <c r="FL917"/>
      <c r="FM917"/>
      <c r="FN917"/>
      <c r="FO917"/>
      <c r="FP917"/>
      <c r="FQ917"/>
      <c r="FR917"/>
      <c r="FS917"/>
      <c r="FT917"/>
      <c r="FU917"/>
      <c r="FV917"/>
      <c r="FW917"/>
      <c r="FX917"/>
      <c r="FY917"/>
      <c r="FZ917"/>
      <c r="GA917"/>
      <c r="GB917"/>
      <c r="GC917"/>
      <c r="GD917"/>
      <c r="GE917"/>
      <c r="GF917"/>
      <c r="GG917"/>
      <c r="GH917"/>
      <c r="GI917"/>
      <c r="GJ917"/>
      <c r="GK917"/>
      <c r="GL917"/>
      <c r="GM917"/>
      <c r="GN917"/>
      <c r="GO917"/>
      <c r="GP917"/>
      <c r="GQ917"/>
      <c r="GR917"/>
      <c r="GS917"/>
      <c r="GT917"/>
      <c r="GU917"/>
      <c r="GV917"/>
      <c r="GW917"/>
      <c r="GX917"/>
      <c r="GY917"/>
      <c r="GZ917"/>
      <c r="HA917"/>
      <c r="HB917"/>
      <c r="HC917"/>
      <c r="HD917"/>
      <c r="HE917"/>
      <c r="HF917"/>
      <c r="HG917"/>
      <c r="HH917"/>
      <c r="HI917"/>
      <c r="HJ917"/>
      <c r="HK917"/>
      <c r="HL917"/>
      <c r="HM917"/>
      <c r="HN917"/>
      <c r="HO917"/>
      <c r="HP917"/>
      <c r="HQ917"/>
      <c r="HR917"/>
      <c r="HS917"/>
      <c r="HT917"/>
      <c r="HU917"/>
      <c r="HV917"/>
      <c r="HW917"/>
      <c r="HX917"/>
      <c r="HY917"/>
      <c r="HZ917"/>
      <c r="IA917"/>
      <c r="IB917"/>
      <c r="IC917"/>
      <c r="ID917"/>
      <c r="IE917"/>
      <c r="IF917"/>
      <c r="IG917"/>
      <c r="IH917"/>
      <c r="II917"/>
      <c r="IJ917"/>
      <c r="IK917"/>
      <c r="IL917"/>
      <c r="IM917"/>
      <c r="IN917"/>
      <c r="IO917"/>
      <c r="IP917"/>
      <c r="IQ917"/>
      <c r="IR917"/>
      <c r="IS917"/>
      <c r="IT917"/>
      <c r="IU917"/>
      <c r="IV917"/>
    </row>
    <row r="918" spans="1:256" ht="26.25" customHeight="1" x14ac:dyDescent="0.2">
      <c r="A918" s="137">
        <v>4</v>
      </c>
      <c r="B918" s="140" t="s">
        <v>1444</v>
      </c>
      <c r="C918" s="137">
        <v>2014</v>
      </c>
      <c r="D918" s="340">
        <v>1489</v>
      </c>
      <c r="E918" s="152"/>
      <c r="F918" s="152"/>
      <c r="G918"/>
      <c r="H918"/>
      <c r="I918"/>
      <c r="J918"/>
      <c r="K918"/>
      <c r="L918"/>
      <c r="M918"/>
      <c r="N918"/>
      <c r="O918"/>
      <c r="P918"/>
      <c r="Q918"/>
      <c r="R918"/>
      <c r="S918"/>
      <c r="T918"/>
      <c r="U918"/>
      <c r="V918"/>
      <c r="W918"/>
      <c r="X918"/>
      <c r="Y918"/>
      <c r="Z918"/>
      <c r="AA918"/>
      <c r="AB918"/>
      <c r="AC918"/>
      <c r="AD918"/>
      <c r="AE918"/>
      <c r="AF918"/>
      <c r="AG918"/>
      <c r="AH918"/>
      <c r="AI918"/>
      <c r="AJ918"/>
      <c r="AK918"/>
      <c r="AL918"/>
      <c r="AM918"/>
      <c r="AN918"/>
      <c r="AO918"/>
      <c r="AP918"/>
      <c r="AQ918"/>
      <c r="AR918"/>
      <c r="AS918"/>
      <c r="AT918"/>
      <c r="AU918"/>
      <c r="AV918"/>
      <c r="AW918"/>
      <c r="AX918"/>
      <c r="AY918"/>
      <c r="AZ918"/>
      <c r="BA918"/>
      <c r="BB918"/>
      <c r="BC918"/>
      <c r="BD918"/>
      <c r="BE918"/>
      <c r="BF918"/>
      <c r="BG918"/>
      <c r="BH918"/>
      <c r="BI918"/>
      <c r="BJ918"/>
      <c r="BK918"/>
      <c r="BL918"/>
      <c r="BM918"/>
      <c r="BN918"/>
      <c r="BO918"/>
      <c r="BP918"/>
      <c r="BQ918"/>
      <c r="BR918"/>
      <c r="BS918"/>
      <c r="BT918"/>
      <c r="BU918"/>
      <c r="BV918"/>
      <c r="BW918"/>
      <c r="BX918"/>
      <c r="BY918"/>
      <c r="BZ918"/>
      <c r="CA918"/>
      <c r="CB918"/>
      <c r="CC918"/>
      <c r="CD918"/>
      <c r="CE918"/>
      <c r="CF918"/>
      <c r="CG918"/>
      <c r="CH918"/>
      <c r="CI918"/>
      <c r="CJ918"/>
      <c r="CK918"/>
      <c r="CL918"/>
      <c r="CM918"/>
      <c r="CN918"/>
      <c r="CO918"/>
      <c r="CP918"/>
      <c r="CQ918"/>
      <c r="CR918"/>
      <c r="CS918"/>
      <c r="CT918"/>
      <c r="CU918"/>
      <c r="CV918"/>
      <c r="CW918"/>
      <c r="CX918"/>
      <c r="CY918"/>
      <c r="CZ918"/>
      <c r="DA918"/>
      <c r="DB918"/>
      <c r="DC918"/>
      <c r="DD918"/>
      <c r="DE918"/>
      <c r="DF918"/>
      <c r="DG918"/>
      <c r="DH918"/>
      <c r="DI918"/>
      <c r="DJ918"/>
      <c r="DK918"/>
      <c r="DL918"/>
      <c r="DM918"/>
      <c r="DN918"/>
      <c r="DO918"/>
      <c r="DP918"/>
      <c r="DQ918"/>
      <c r="DR918"/>
      <c r="DS918"/>
      <c r="DT918"/>
      <c r="DU918"/>
      <c r="DV918"/>
      <c r="DW918"/>
      <c r="DX918"/>
      <c r="DY918"/>
      <c r="DZ918"/>
      <c r="EA918"/>
      <c r="EB918"/>
      <c r="EC918"/>
      <c r="ED918"/>
      <c r="EE918"/>
      <c r="EF918"/>
      <c r="EG918"/>
      <c r="EH918"/>
      <c r="EI918"/>
      <c r="EJ918"/>
      <c r="EK918"/>
      <c r="EL918"/>
      <c r="EM918"/>
      <c r="EN918"/>
      <c r="EO918"/>
      <c r="EP918"/>
      <c r="EQ918"/>
      <c r="ER918"/>
      <c r="ES918"/>
      <c r="ET918"/>
      <c r="EU918"/>
      <c r="EV918"/>
      <c r="EW918"/>
      <c r="EX918"/>
      <c r="EY918"/>
      <c r="EZ918"/>
      <c r="FA918"/>
      <c r="FB918"/>
      <c r="FC918"/>
      <c r="FD918"/>
      <c r="FE918"/>
      <c r="FF918"/>
      <c r="FG918"/>
      <c r="FH918"/>
      <c r="FI918"/>
      <c r="FJ918"/>
      <c r="FK918"/>
      <c r="FL918"/>
      <c r="FM918"/>
      <c r="FN918"/>
      <c r="FO918"/>
      <c r="FP918"/>
      <c r="FQ918"/>
      <c r="FR918"/>
      <c r="FS918"/>
      <c r="FT918"/>
      <c r="FU918"/>
      <c r="FV918"/>
      <c r="FW918"/>
      <c r="FX918"/>
      <c r="FY918"/>
      <c r="FZ918"/>
      <c r="GA918"/>
      <c r="GB918"/>
      <c r="GC918"/>
      <c r="GD918"/>
      <c r="GE918"/>
      <c r="GF918"/>
      <c r="GG918"/>
      <c r="GH918"/>
      <c r="GI918"/>
      <c r="GJ918"/>
      <c r="GK918"/>
      <c r="GL918"/>
      <c r="GM918"/>
      <c r="GN918"/>
      <c r="GO918"/>
      <c r="GP918"/>
      <c r="GQ918"/>
      <c r="GR918"/>
      <c r="GS918"/>
      <c r="GT918"/>
      <c r="GU918"/>
      <c r="GV918"/>
      <c r="GW918"/>
      <c r="GX918"/>
      <c r="GY918"/>
      <c r="GZ918"/>
      <c r="HA918"/>
      <c r="HB918"/>
      <c r="HC918"/>
      <c r="HD918"/>
      <c r="HE918"/>
      <c r="HF918"/>
      <c r="HG918"/>
      <c r="HH918"/>
      <c r="HI918"/>
      <c r="HJ918"/>
      <c r="HK918"/>
      <c r="HL918"/>
      <c r="HM918"/>
      <c r="HN918"/>
      <c r="HO918"/>
      <c r="HP918"/>
      <c r="HQ918"/>
      <c r="HR918"/>
      <c r="HS918"/>
      <c r="HT918"/>
      <c r="HU918"/>
      <c r="HV918"/>
      <c r="HW918"/>
      <c r="HX918"/>
      <c r="HY918"/>
      <c r="HZ918"/>
      <c r="IA918"/>
      <c r="IB918"/>
      <c r="IC918"/>
      <c r="ID918"/>
      <c r="IE918"/>
      <c r="IF918"/>
      <c r="IG918"/>
      <c r="IH918"/>
      <c r="II918"/>
      <c r="IJ918"/>
      <c r="IK918"/>
      <c r="IL918"/>
      <c r="IM918"/>
      <c r="IN918"/>
      <c r="IO918"/>
      <c r="IP918"/>
      <c r="IQ918"/>
      <c r="IR918"/>
      <c r="IS918"/>
      <c r="IT918"/>
      <c r="IU918"/>
      <c r="IV918"/>
    </row>
    <row r="919" spans="1:256" ht="26.25" customHeight="1" x14ac:dyDescent="0.2">
      <c r="A919" s="137">
        <v>5</v>
      </c>
      <c r="B919" s="140" t="s">
        <v>1444</v>
      </c>
      <c r="C919" s="137">
        <v>2015</v>
      </c>
      <c r="D919" s="340">
        <v>1500</v>
      </c>
      <c r="E919" s="152"/>
      <c r="F919" s="152"/>
      <c r="G919"/>
      <c r="H919"/>
      <c r="I919"/>
      <c r="J919"/>
      <c r="K919"/>
      <c r="L919"/>
      <c r="M919"/>
      <c r="N919"/>
      <c r="O919"/>
      <c r="P919"/>
      <c r="Q919"/>
      <c r="R919"/>
      <c r="S919"/>
      <c r="T919"/>
      <c r="U919"/>
      <c r="V919"/>
      <c r="W919"/>
      <c r="X919"/>
      <c r="Y919"/>
      <c r="Z919"/>
      <c r="AA919"/>
      <c r="AB919"/>
      <c r="AC919"/>
      <c r="AD919"/>
      <c r="AE919"/>
      <c r="AF919"/>
      <c r="AG919"/>
      <c r="AH919"/>
      <c r="AI919"/>
      <c r="AJ919"/>
      <c r="AK919"/>
      <c r="AL919"/>
      <c r="AM919"/>
      <c r="AN919"/>
      <c r="AO919"/>
      <c r="AP919"/>
      <c r="AQ919"/>
      <c r="AR919"/>
      <c r="AS919"/>
      <c r="AT919"/>
      <c r="AU919"/>
      <c r="AV919"/>
      <c r="AW919"/>
      <c r="AX919"/>
      <c r="AY919"/>
      <c r="AZ919"/>
      <c r="BA919"/>
      <c r="BB919"/>
      <c r="BC919"/>
      <c r="BD919"/>
      <c r="BE919"/>
      <c r="BF919"/>
      <c r="BG919"/>
      <c r="BH919"/>
      <c r="BI919"/>
      <c r="BJ919"/>
      <c r="BK919"/>
      <c r="BL919"/>
      <c r="BM919"/>
      <c r="BN919"/>
      <c r="BO919"/>
      <c r="BP919"/>
      <c r="BQ919"/>
      <c r="BR919"/>
      <c r="BS919"/>
      <c r="BT919"/>
      <c r="BU919"/>
      <c r="BV919"/>
      <c r="BW919"/>
      <c r="BX919"/>
      <c r="BY919"/>
      <c r="BZ919"/>
      <c r="CA919"/>
      <c r="CB919"/>
      <c r="CC919"/>
      <c r="CD919"/>
      <c r="CE919"/>
      <c r="CF919"/>
      <c r="CG919"/>
      <c r="CH919"/>
      <c r="CI919"/>
      <c r="CJ919"/>
      <c r="CK919"/>
      <c r="CL919"/>
      <c r="CM919"/>
      <c r="CN919"/>
      <c r="CO919"/>
      <c r="CP919"/>
      <c r="CQ919"/>
      <c r="CR919"/>
      <c r="CS919"/>
      <c r="CT919"/>
      <c r="CU919"/>
      <c r="CV919"/>
      <c r="CW919"/>
      <c r="CX919"/>
      <c r="CY919"/>
      <c r="CZ919"/>
      <c r="DA919"/>
      <c r="DB919"/>
      <c r="DC919"/>
      <c r="DD919"/>
      <c r="DE919"/>
      <c r="DF919"/>
      <c r="DG919"/>
      <c r="DH919"/>
      <c r="DI919"/>
      <c r="DJ919"/>
      <c r="DK919"/>
      <c r="DL919"/>
      <c r="DM919"/>
      <c r="DN919"/>
      <c r="DO919"/>
      <c r="DP919"/>
      <c r="DQ919"/>
      <c r="DR919"/>
      <c r="DS919"/>
      <c r="DT919"/>
      <c r="DU919"/>
      <c r="DV919"/>
      <c r="DW919"/>
      <c r="DX919"/>
      <c r="DY919"/>
      <c r="DZ919"/>
      <c r="EA919"/>
      <c r="EB919"/>
      <c r="EC919"/>
      <c r="ED919"/>
      <c r="EE919"/>
      <c r="EF919"/>
      <c r="EG919"/>
      <c r="EH919"/>
      <c r="EI919"/>
      <c r="EJ919"/>
      <c r="EK919"/>
      <c r="EL919"/>
      <c r="EM919"/>
      <c r="EN919"/>
      <c r="EO919"/>
      <c r="EP919"/>
      <c r="EQ919"/>
      <c r="ER919"/>
      <c r="ES919"/>
      <c r="ET919"/>
      <c r="EU919"/>
      <c r="EV919"/>
      <c r="EW919"/>
      <c r="EX919"/>
      <c r="EY919"/>
      <c r="EZ919"/>
      <c r="FA919"/>
      <c r="FB919"/>
      <c r="FC919"/>
      <c r="FD919"/>
      <c r="FE919"/>
      <c r="FF919"/>
      <c r="FG919"/>
      <c r="FH919"/>
      <c r="FI919"/>
      <c r="FJ919"/>
      <c r="FK919"/>
      <c r="FL919"/>
      <c r="FM919"/>
      <c r="FN919"/>
      <c r="FO919"/>
      <c r="FP919"/>
      <c r="FQ919"/>
      <c r="FR919"/>
      <c r="FS919"/>
      <c r="FT919"/>
      <c r="FU919"/>
      <c r="FV919"/>
      <c r="FW919"/>
      <c r="FX919"/>
      <c r="FY919"/>
      <c r="FZ919"/>
      <c r="GA919"/>
      <c r="GB919"/>
      <c r="GC919"/>
      <c r="GD919"/>
      <c r="GE919"/>
      <c r="GF919"/>
      <c r="GG919"/>
      <c r="GH919"/>
      <c r="GI919"/>
      <c r="GJ919"/>
      <c r="GK919"/>
      <c r="GL919"/>
      <c r="GM919"/>
      <c r="GN919"/>
      <c r="GO919"/>
      <c r="GP919"/>
      <c r="GQ919"/>
      <c r="GR919"/>
      <c r="GS919"/>
      <c r="GT919"/>
      <c r="GU919"/>
      <c r="GV919"/>
      <c r="GW919"/>
      <c r="GX919"/>
      <c r="GY919"/>
      <c r="GZ919"/>
      <c r="HA919"/>
      <c r="HB919"/>
      <c r="HC919"/>
      <c r="HD919"/>
      <c r="HE919"/>
      <c r="HF919"/>
      <c r="HG919"/>
      <c r="HH919"/>
      <c r="HI919"/>
      <c r="HJ919"/>
      <c r="HK919"/>
      <c r="HL919"/>
      <c r="HM919"/>
      <c r="HN919"/>
      <c r="HO919"/>
      <c r="HP919"/>
      <c r="HQ919"/>
      <c r="HR919"/>
      <c r="HS919"/>
      <c r="HT919"/>
      <c r="HU919"/>
      <c r="HV919"/>
      <c r="HW919"/>
      <c r="HX919"/>
      <c r="HY919"/>
      <c r="HZ919"/>
      <c r="IA919"/>
      <c r="IB919"/>
      <c r="IC919"/>
      <c r="ID919"/>
      <c r="IE919"/>
      <c r="IF919"/>
      <c r="IG919"/>
      <c r="IH919"/>
      <c r="II919"/>
      <c r="IJ919"/>
      <c r="IK919"/>
      <c r="IL919"/>
      <c r="IM919"/>
      <c r="IN919"/>
      <c r="IO919"/>
      <c r="IP919"/>
      <c r="IQ919"/>
      <c r="IR919"/>
      <c r="IS919"/>
      <c r="IT919"/>
      <c r="IU919"/>
      <c r="IV919"/>
    </row>
    <row r="920" spans="1:256" s="152" customFormat="1" ht="26.25" customHeight="1" x14ac:dyDescent="0.2">
      <c r="A920" s="137">
        <v>6</v>
      </c>
      <c r="B920" s="140" t="s">
        <v>1444</v>
      </c>
      <c r="C920" s="137">
        <v>2016</v>
      </c>
      <c r="D920" s="340">
        <v>3000</v>
      </c>
    </row>
    <row r="921" spans="1:256" s="152" customFormat="1" ht="26.25" customHeight="1" x14ac:dyDescent="0.2">
      <c r="A921" s="159">
        <v>7</v>
      </c>
      <c r="B921" s="140" t="s">
        <v>1444</v>
      </c>
      <c r="C921" s="137">
        <v>2017</v>
      </c>
      <c r="D921" s="340">
        <v>1772.36</v>
      </c>
    </row>
    <row r="922" spans="1:256" s="152" customFormat="1" ht="26.25" customHeight="1" x14ac:dyDescent="0.2">
      <c r="A922" s="137">
        <v>8</v>
      </c>
      <c r="B922" s="140" t="s">
        <v>1359</v>
      </c>
      <c r="C922" s="137">
        <v>2016</v>
      </c>
      <c r="D922" s="340">
        <v>660</v>
      </c>
    </row>
    <row r="923" spans="1:256" s="152" customFormat="1" ht="26.25" customHeight="1" x14ac:dyDescent="0.2">
      <c r="A923" s="137">
        <v>9</v>
      </c>
      <c r="B923" s="140" t="s">
        <v>1472</v>
      </c>
      <c r="C923" s="137">
        <v>2013</v>
      </c>
      <c r="D923" s="340">
        <v>1890</v>
      </c>
    </row>
    <row r="924" spans="1:256" s="152" customFormat="1" ht="26.25" customHeight="1" x14ac:dyDescent="0.2">
      <c r="A924" s="137">
        <v>10</v>
      </c>
      <c r="B924" s="140" t="s">
        <v>1472</v>
      </c>
      <c r="C924" s="137">
        <v>2016</v>
      </c>
      <c r="D924" s="340">
        <v>8250</v>
      </c>
    </row>
    <row r="925" spans="1:256" s="152" customFormat="1" ht="26.25" customHeight="1" x14ac:dyDescent="0.2">
      <c r="A925" s="137">
        <v>11</v>
      </c>
      <c r="B925" s="140" t="s">
        <v>1472</v>
      </c>
      <c r="C925" s="137">
        <v>2016</v>
      </c>
      <c r="D925" s="340">
        <v>8250</v>
      </c>
      <c r="E925"/>
      <c r="F925"/>
    </row>
    <row r="926" spans="1:256" s="152" customFormat="1" ht="26.25" customHeight="1" x14ac:dyDescent="0.2">
      <c r="A926" s="137">
        <v>12</v>
      </c>
      <c r="B926" s="140" t="s">
        <v>1547</v>
      </c>
      <c r="C926" s="137">
        <v>2016</v>
      </c>
      <c r="D926" s="340">
        <v>15500</v>
      </c>
      <c r="E926"/>
      <c r="F926"/>
    </row>
    <row r="927" spans="1:256" s="152" customFormat="1" ht="26.25" customHeight="1" x14ac:dyDescent="0.2">
      <c r="A927" s="159">
        <v>13</v>
      </c>
      <c r="B927" s="140" t="s">
        <v>1474</v>
      </c>
      <c r="C927" s="137">
        <v>2016</v>
      </c>
      <c r="D927" s="340">
        <v>2900</v>
      </c>
      <c r="E927"/>
      <c r="F927"/>
    </row>
    <row r="928" spans="1:256" ht="26.25" customHeight="1" x14ac:dyDescent="0.2">
      <c r="A928" s="137">
        <v>14</v>
      </c>
      <c r="B928" s="140" t="s">
        <v>1548</v>
      </c>
      <c r="C928" s="137">
        <v>2017</v>
      </c>
      <c r="D928" s="340">
        <v>7000</v>
      </c>
      <c r="E928"/>
      <c r="F928"/>
      <c r="G928"/>
      <c r="H928"/>
      <c r="I928"/>
      <c r="J928"/>
      <c r="K928"/>
      <c r="L928"/>
      <c r="M928"/>
      <c r="N928"/>
      <c r="O928"/>
      <c r="P928"/>
      <c r="Q928"/>
      <c r="R928"/>
      <c r="S928"/>
      <c r="T928"/>
      <c r="U928"/>
      <c r="V928"/>
      <c r="W928"/>
      <c r="X928"/>
      <c r="Y928"/>
      <c r="Z928"/>
      <c r="AA928"/>
      <c r="AB928"/>
      <c r="AC928"/>
      <c r="AD928"/>
      <c r="AE928"/>
      <c r="AF928"/>
      <c r="AG928"/>
      <c r="AH928"/>
      <c r="AI928"/>
      <c r="AJ928"/>
      <c r="AK928"/>
      <c r="AL928"/>
      <c r="AM928"/>
      <c r="AN928"/>
      <c r="AO928"/>
      <c r="AP928"/>
      <c r="AQ928"/>
      <c r="AR928"/>
      <c r="AS928"/>
      <c r="AT928"/>
      <c r="AU928"/>
      <c r="AV928"/>
      <c r="AW928"/>
      <c r="AX928"/>
      <c r="AY928"/>
      <c r="AZ928"/>
      <c r="BA928"/>
      <c r="BB928"/>
      <c r="BC928"/>
      <c r="BD928"/>
      <c r="BE928"/>
      <c r="BF928"/>
      <c r="BG928"/>
      <c r="BH928"/>
      <c r="BI928"/>
      <c r="BJ928"/>
      <c r="BK928"/>
      <c r="BL928"/>
      <c r="BM928"/>
      <c r="BN928"/>
      <c r="BO928"/>
      <c r="BP928"/>
      <c r="BQ928"/>
      <c r="BR928"/>
      <c r="BS928"/>
      <c r="BT928"/>
      <c r="BU928"/>
      <c r="BV928"/>
      <c r="BW928"/>
      <c r="BX928"/>
      <c r="BY928"/>
      <c r="BZ928"/>
      <c r="CA928"/>
      <c r="CB928"/>
      <c r="CC928"/>
      <c r="CD928"/>
      <c r="CE928"/>
      <c r="CF928"/>
      <c r="CG928"/>
      <c r="CH928"/>
      <c r="CI928"/>
      <c r="CJ928"/>
      <c r="CK928"/>
      <c r="CL928"/>
      <c r="CM928"/>
      <c r="CN928"/>
      <c r="CO928"/>
      <c r="CP928"/>
      <c r="CQ928"/>
      <c r="CR928"/>
      <c r="CS928"/>
      <c r="CT928"/>
      <c r="CU928"/>
      <c r="CV928"/>
      <c r="CW928"/>
      <c r="CX928"/>
      <c r="CY928"/>
      <c r="CZ928"/>
      <c r="DA928"/>
      <c r="DB928"/>
      <c r="DC928"/>
      <c r="DD928"/>
      <c r="DE928"/>
      <c r="DF928"/>
      <c r="DG928"/>
      <c r="DH928"/>
      <c r="DI928"/>
      <c r="DJ928"/>
      <c r="DK928"/>
      <c r="DL928"/>
      <c r="DM928"/>
      <c r="DN928"/>
      <c r="DO928"/>
      <c r="DP928"/>
      <c r="DQ928"/>
      <c r="DR928"/>
      <c r="DS928"/>
      <c r="DT928"/>
      <c r="DU928"/>
      <c r="DV928"/>
      <c r="DW928"/>
      <c r="DX928"/>
      <c r="DY928"/>
      <c r="DZ928"/>
      <c r="EA928"/>
      <c r="EB928"/>
      <c r="EC928"/>
      <c r="ED928"/>
      <c r="EE928"/>
      <c r="EF928"/>
      <c r="EG928"/>
      <c r="EH928"/>
      <c r="EI928"/>
      <c r="EJ928"/>
      <c r="EK928"/>
      <c r="EL928"/>
      <c r="EM928"/>
      <c r="EN928"/>
      <c r="EO928"/>
      <c r="EP928"/>
      <c r="EQ928"/>
      <c r="ER928"/>
      <c r="ES928"/>
      <c r="ET928"/>
      <c r="EU928"/>
      <c r="EV928"/>
      <c r="EW928"/>
      <c r="EX928"/>
      <c r="EY928"/>
      <c r="EZ928"/>
      <c r="FA928"/>
      <c r="FB928"/>
      <c r="FC928"/>
      <c r="FD928"/>
      <c r="FE928"/>
      <c r="FF928"/>
      <c r="FG928"/>
      <c r="FH928"/>
      <c r="FI928"/>
      <c r="FJ928"/>
      <c r="FK928"/>
      <c r="FL928"/>
      <c r="FM928"/>
      <c r="FN928"/>
      <c r="FO928"/>
      <c r="FP928"/>
      <c r="FQ928"/>
      <c r="FR928"/>
      <c r="FS928"/>
      <c r="FT928"/>
      <c r="FU928"/>
      <c r="FV928"/>
      <c r="FW928"/>
      <c r="FX928"/>
      <c r="FY928"/>
      <c r="FZ928"/>
      <c r="GA928"/>
      <c r="GB928"/>
      <c r="GC928"/>
      <c r="GD928"/>
      <c r="GE928"/>
      <c r="GF928"/>
      <c r="GG928"/>
      <c r="GH928"/>
      <c r="GI928"/>
      <c r="GJ928"/>
      <c r="GK928"/>
      <c r="GL928"/>
      <c r="GM928"/>
      <c r="GN928"/>
      <c r="GO928"/>
      <c r="GP928"/>
      <c r="GQ928"/>
      <c r="GR928"/>
      <c r="GS928"/>
      <c r="GT928"/>
      <c r="GU928"/>
      <c r="GV928"/>
      <c r="GW928"/>
      <c r="GX928"/>
      <c r="GY928"/>
      <c r="GZ928"/>
      <c r="HA928"/>
      <c r="HB928"/>
      <c r="HC928"/>
      <c r="HD928"/>
      <c r="HE928"/>
      <c r="HF928"/>
      <c r="HG928"/>
      <c r="HH928"/>
      <c r="HI928"/>
      <c r="HJ928"/>
      <c r="HK928"/>
      <c r="HL928"/>
      <c r="HM928"/>
      <c r="HN928"/>
      <c r="HO928"/>
      <c r="HP928"/>
      <c r="HQ928"/>
      <c r="HR928"/>
      <c r="HS928"/>
      <c r="HT928"/>
      <c r="HU928"/>
      <c r="HV928"/>
      <c r="HW928"/>
      <c r="HX928"/>
      <c r="HY928"/>
      <c r="HZ928"/>
      <c r="IA928"/>
      <c r="IB928"/>
      <c r="IC928"/>
      <c r="ID928"/>
      <c r="IE928"/>
      <c r="IF928"/>
      <c r="IG928"/>
      <c r="IH928"/>
      <c r="II928"/>
      <c r="IJ928"/>
      <c r="IK928"/>
      <c r="IL928"/>
      <c r="IM928"/>
      <c r="IN928"/>
      <c r="IO928"/>
      <c r="IP928"/>
      <c r="IQ928"/>
      <c r="IR928"/>
      <c r="IS928"/>
      <c r="IT928"/>
      <c r="IU928"/>
      <c r="IV928"/>
    </row>
    <row r="929" spans="1:256" ht="26.25" customHeight="1" x14ac:dyDescent="0.2">
      <c r="A929" s="137">
        <v>15</v>
      </c>
      <c r="B929" s="140" t="s">
        <v>1548</v>
      </c>
      <c r="C929" s="137">
        <v>2017</v>
      </c>
      <c r="D929" s="340">
        <v>7000</v>
      </c>
      <c r="E929"/>
      <c r="F929"/>
      <c r="G929"/>
      <c r="H929"/>
      <c r="I929"/>
      <c r="J929"/>
      <c r="K929"/>
      <c r="L929"/>
      <c r="M929"/>
      <c r="N929"/>
      <c r="O929"/>
      <c r="P929"/>
      <c r="Q929"/>
      <c r="R929"/>
      <c r="S929"/>
      <c r="T929"/>
      <c r="U929"/>
      <c r="V929"/>
      <c r="W929"/>
      <c r="X929"/>
      <c r="Y929"/>
      <c r="Z929"/>
      <c r="AA929"/>
      <c r="AB929"/>
      <c r="AC929"/>
      <c r="AD929"/>
      <c r="AE929"/>
      <c r="AF929"/>
      <c r="AG929"/>
      <c r="AH929"/>
      <c r="AI929"/>
      <c r="AJ929"/>
      <c r="AK929"/>
      <c r="AL929"/>
      <c r="AM929"/>
      <c r="AN929"/>
      <c r="AO929"/>
      <c r="AP929"/>
      <c r="AQ929"/>
      <c r="AR929"/>
      <c r="AS929"/>
      <c r="AT929"/>
      <c r="AU929"/>
      <c r="AV929"/>
      <c r="AW929"/>
      <c r="AX929"/>
      <c r="AY929"/>
      <c r="AZ929"/>
      <c r="BA929"/>
      <c r="BB929"/>
      <c r="BC929"/>
      <c r="BD929"/>
      <c r="BE929"/>
      <c r="BF929"/>
      <c r="BG929"/>
      <c r="BH929"/>
      <c r="BI929"/>
      <c r="BJ929"/>
      <c r="BK929"/>
      <c r="BL929"/>
      <c r="BM929"/>
      <c r="BN929"/>
      <c r="BO929"/>
      <c r="BP929"/>
      <c r="BQ929"/>
      <c r="BR929"/>
      <c r="BS929"/>
      <c r="BT929"/>
      <c r="BU929"/>
      <c r="BV929"/>
      <c r="BW929"/>
      <c r="BX929"/>
      <c r="BY929"/>
      <c r="BZ929"/>
      <c r="CA929"/>
      <c r="CB929"/>
      <c r="CC929"/>
      <c r="CD929"/>
      <c r="CE929"/>
      <c r="CF929"/>
      <c r="CG929"/>
      <c r="CH929"/>
      <c r="CI929"/>
      <c r="CJ929"/>
      <c r="CK929"/>
      <c r="CL929"/>
      <c r="CM929"/>
      <c r="CN929"/>
      <c r="CO929"/>
      <c r="CP929"/>
      <c r="CQ929"/>
      <c r="CR929"/>
      <c r="CS929"/>
      <c r="CT929"/>
      <c r="CU929"/>
      <c r="CV929"/>
      <c r="CW929"/>
      <c r="CX929"/>
      <c r="CY929"/>
      <c r="CZ929"/>
      <c r="DA929"/>
      <c r="DB929"/>
      <c r="DC929"/>
      <c r="DD929"/>
      <c r="DE929"/>
      <c r="DF929"/>
      <c r="DG929"/>
      <c r="DH929"/>
      <c r="DI929"/>
      <c r="DJ929"/>
      <c r="DK929"/>
      <c r="DL929"/>
      <c r="DM929"/>
      <c r="DN929"/>
      <c r="DO929"/>
      <c r="DP929"/>
      <c r="DQ929"/>
      <c r="DR929"/>
      <c r="DS929"/>
      <c r="DT929"/>
      <c r="DU929"/>
      <c r="DV929"/>
      <c r="DW929"/>
      <c r="DX929"/>
      <c r="DY929"/>
      <c r="DZ929"/>
      <c r="EA929"/>
      <c r="EB929"/>
      <c r="EC929"/>
      <c r="ED929"/>
      <c r="EE929"/>
      <c r="EF929"/>
      <c r="EG929"/>
      <c r="EH929"/>
      <c r="EI929"/>
      <c r="EJ929"/>
      <c r="EK929"/>
      <c r="EL929"/>
      <c r="EM929"/>
      <c r="EN929"/>
      <c r="EO929"/>
      <c r="EP929"/>
      <c r="EQ929"/>
      <c r="ER929"/>
      <c r="ES929"/>
      <c r="ET929"/>
      <c r="EU929"/>
      <c r="EV929"/>
      <c r="EW929"/>
      <c r="EX929"/>
      <c r="EY929"/>
      <c r="EZ929"/>
      <c r="FA929"/>
      <c r="FB929"/>
      <c r="FC929"/>
      <c r="FD929"/>
      <c r="FE929"/>
      <c r="FF929"/>
      <c r="FG929"/>
      <c r="FH929"/>
      <c r="FI929"/>
      <c r="FJ929"/>
      <c r="FK929"/>
      <c r="FL929"/>
      <c r="FM929"/>
      <c r="FN929"/>
      <c r="FO929"/>
      <c r="FP929"/>
      <c r="FQ929"/>
      <c r="FR929"/>
      <c r="FS929"/>
      <c r="FT929"/>
      <c r="FU929"/>
      <c r="FV929"/>
      <c r="FW929"/>
      <c r="FX929"/>
      <c r="FY929"/>
      <c r="FZ929"/>
      <c r="GA929"/>
      <c r="GB929"/>
      <c r="GC929"/>
      <c r="GD929"/>
      <c r="GE929"/>
      <c r="GF929"/>
      <c r="GG929"/>
      <c r="GH929"/>
      <c r="GI929"/>
      <c r="GJ929"/>
      <c r="GK929"/>
      <c r="GL929"/>
      <c r="GM929"/>
      <c r="GN929"/>
      <c r="GO929"/>
      <c r="GP929"/>
      <c r="GQ929"/>
      <c r="GR929"/>
      <c r="GS929"/>
      <c r="GT929"/>
      <c r="GU929"/>
      <c r="GV929"/>
      <c r="GW929"/>
      <c r="GX929"/>
      <c r="GY929"/>
      <c r="GZ929"/>
      <c r="HA929"/>
      <c r="HB929"/>
      <c r="HC929"/>
      <c r="HD929"/>
      <c r="HE929"/>
      <c r="HF929"/>
      <c r="HG929"/>
      <c r="HH929"/>
      <c r="HI929"/>
      <c r="HJ929"/>
      <c r="HK929"/>
      <c r="HL929"/>
      <c r="HM929"/>
      <c r="HN929"/>
      <c r="HO929"/>
      <c r="HP929"/>
      <c r="HQ929"/>
      <c r="HR929"/>
      <c r="HS929"/>
      <c r="HT929"/>
      <c r="HU929"/>
      <c r="HV929"/>
      <c r="HW929"/>
      <c r="HX929"/>
      <c r="HY929"/>
      <c r="HZ929"/>
      <c r="IA929"/>
      <c r="IB929"/>
      <c r="IC929"/>
      <c r="ID929"/>
      <c r="IE929"/>
      <c r="IF929"/>
      <c r="IG929"/>
      <c r="IH929"/>
      <c r="II929"/>
      <c r="IJ929"/>
      <c r="IK929"/>
      <c r="IL929"/>
      <c r="IM929"/>
      <c r="IN929"/>
      <c r="IO929"/>
      <c r="IP929"/>
      <c r="IQ929"/>
      <c r="IR929"/>
      <c r="IS929"/>
      <c r="IT929"/>
      <c r="IU929"/>
      <c r="IV929"/>
    </row>
    <row r="930" spans="1:256" ht="26.25" customHeight="1" x14ac:dyDescent="0.2">
      <c r="A930" s="137">
        <v>16</v>
      </c>
      <c r="B930" s="140" t="s">
        <v>1474</v>
      </c>
      <c r="C930" s="137">
        <v>2017</v>
      </c>
      <c r="D930" s="340">
        <v>3200</v>
      </c>
      <c r="E930"/>
      <c r="F930"/>
      <c r="G930"/>
      <c r="H930"/>
      <c r="I930"/>
      <c r="J930"/>
      <c r="K930"/>
      <c r="L930"/>
      <c r="M930"/>
      <c r="N930"/>
      <c r="O930"/>
      <c r="P930"/>
      <c r="Q930"/>
      <c r="R930"/>
      <c r="S930"/>
      <c r="T930"/>
      <c r="U930"/>
      <c r="V930"/>
      <c r="W930"/>
      <c r="X930"/>
      <c r="Y930"/>
      <c r="Z930"/>
      <c r="AA930"/>
      <c r="AB930"/>
      <c r="AC930"/>
      <c r="AD930"/>
      <c r="AE930"/>
      <c r="AF930"/>
      <c r="AG930"/>
      <c r="AH930"/>
      <c r="AI930"/>
      <c r="AJ930"/>
      <c r="AK930"/>
      <c r="AL930"/>
      <c r="AM930"/>
      <c r="AN930"/>
      <c r="AO930"/>
      <c r="AP930"/>
      <c r="AQ930"/>
      <c r="AR930"/>
      <c r="AS930"/>
      <c r="AT930"/>
      <c r="AU930"/>
      <c r="AV930"/>
      <c r="AW930"/>
      <c r="AX930"/>
      <c r="AY930"/>
      <c r="AZ930"/>
      <c r="BA930"/>
      <c r="BB930"/>
      <c r="BC930"/>
      <c r="BD930"/>
      <c r="BE930"/>
      <c r="BF930"/>
      <c r="BG930"/>
      <c r="BH930"/>
      <c r="BI930"/>
      <c r="BJ930"/>
      <c r="BK930"/>
      <c r="BL930"/>
      <c r="BM930"/>
      <c r="BN930"/>
      <c r="BO930"/>
      <c r="BP930"/>
      <c r="BQ930"/>
      <c r="BR930"/>
      <c r="BS930"/>
      <c r="BT930"/>
      <c r="BU930"/>
      <c r="BV930"/>
      <c r="BW930"/>
      <c r="BX930"/>
      <c r="BY930"/>
      <c r="BZ930"/>
      <c r="CA930"/>
      <c r="CB930"/>
      <c r="CC930"/>
      <c r="CD930"/>
      <c r="CE930"/>
      <c r="CF930"/>
      <c r="CG930"/>
      <c r="CH930"/>
      <c r="CI930"/>
      <c r="CJ930"/>
      <c r="CK930"/>
      <c r="CL930"/>
      <c r="CM930"/>
      <c r="CN930"/>
      <c r="CO930"/>
      <c r="CP930"/>
      <c r="CQ930"/>
      <c r="CR930"/>
      <c r="CS930"/>
      <c r="CT930"/>
      <c r="CU930"/>
      <c r="CV930"/>
      <c r="CW930"/>
      <c r="CX930"/>
      <c r="CY930"/>
      <c r="CZ930"/>
      <c r="DA930"/>
      <c r="DB930"/>
      <c r="DC930"/>
      <c r="DD930"/>
      <c r="DE930"/>
      <c r="DF930"/>
      <c r="DG930"/>
      <c r="DH930"/>
      <c r="DI930"/>
      <c r="DJ930"/>
      <c r="DK930"/>
      <c r="DL930"/>
      <c r="DM930"/>
      <c r="DN930"/>
      <c r="DO930"/>
      <c r="DP930"/>
      <c r="DQ930"/>
      <c r="DR930"/>
      <c r="DS930"/>
      <c r="DT930"/>
      <c r="DU930"/>
      <c r="DV930"/>
      <c r="DW930"/>
      <c r="DX930"/>
      <c r="DY930"/>
      <c r="DZ930"/>
      <c r="EA930"/>
      <c r="EB930"/>
      <c r="EC930"/>
      <c r="ED930"/>
      <c r="EE930"/>
      <c r="EF930"/>
      <c r="EG930"/>
      <c r="EH930"/>
      <c r="EI930"/>
      <c r="EJ930"/>
      <c r="EK930"/>
      <c r="EL930"/>
      <c r="EM930"/>
      <c r="EN930"/>
      <c r="EO930"/>
      <c r="EP930"/>
      <c r="EQ930"/>
      <c r="ER930"/>
      <c r="ES930"/>
      <c r="ET930"/>
      <c r="EU930"/>
      <c r="EV930"/>
      <c r="EW930"/>
      <c r="EX930"/>
      <c r="EY930"/>
      <c r="EZ930"/>
      <c r="FA930"/>
      <c r="FB930"/>
      <c r="FC930"/>
      <c r="FD930"/>
      <c r="FE930"/>
      <c r="FF930"/>
      <c r="FG930"/>
      <c r="FH930"/>
      <c r="FI930"/>
      <c r="FJ930"/>
      <c r="FK930"/>
      <c r="FL930"/>
      <c r="FM930"/>
      <c r="FN930"/>
      <c r="FO930"/>
      <c r="FP930"/>
      <c r="FQ930"/>
      <c r="FR930"/>
      <c r="FS930"/>
      <c r="FT930"/>
      <c r="FU930"/>
      <c r="FV930"/>
      <c r="FW930"/>
      <c r="FX930"/>
      <c r="FY930"/>
      <c r="FZ930"/>
      <c r="GA930"/>
      <c r="GB930"/>
      <c r="GC930"/>
      <c r="GD930"/>
      <c r="GE930"/>
      <c r="GF930"/>
      <c r="GG930"/>
      <c r="GH930"/>
      <c r="GI930"/>
      <c r="GJ930"/>
      <c r="GK930"/>
      <c r="GL930"/>
      <c r="GM930"/>
      <c r="GN930"/>
      <c r="GO930"/>
      <c r="GP930"/>
      <c r="GQ930"/>
      <c r="GR930"/>
      <c r="GS930"/>
      <c r="GT930"/>
      <c r="GU930"/>
      <c r="GV930"/>
      <c r="GW930"/>
      <c r="GX930"/>
      <c r="GY930"/>
      <c r="GZ930"/>
      <c r="HA930"/>
      <c r="HB930"/>
      <c r="HC930"/>
      <c r="HD930"/>
      <c r="HE930"/>
      <c r="HF930"/>
      <c r="HG930"/>
      <c r="HH930"/>
      <c r="HI930"/>
      <c r="HJ930"/>
      <c r="HK930"/>
      <c r="HL930"/>
      <c r="HM930"/>
      <c r="HN930"/>
      <c r="HO930"/>
      <c r="HP930"/>
      <c r="HQ930"/>
      <c r="HR930"/>
      <c r="HS930"/>
      <c r="HT930"/>
      <c r="HU930"/>
      <c r="HV930"/>
      <c r="HW930"/>
      <c r="HX930"/>
      <c r="HY930"/>
      <c r="HZ930"/>
      <c r="IA930"/>
      <c r="IB930"/>
      <c r="IC930"/>
      <c r="ID930"/>
      <c r="IE930"/>
      <c r="IF930"/>
      <c r="IG930"/>
      <c r="IH930"/>
      <c r="II930"/>
      <c r="IJ930"/>
      <c r="IK930"/>
      <c r="IL930"/>
      <c r="IM930"/>
      <c r="IN930"/>
      <c r="IO930"/>
      <c r="IP930"/>
      <c r="IQ930"/>
      <c r="IR930"/>
      <c r="IS930"/>
      <c r="IT930"/>
      <c r="IU930"/>
      <c r="IV930"/>
    </row>
    <row r="931" spans="1:256" ht="26.25" customHeight="1" x14ac:dyDescent="0.2">
      <c r="A931" s="137">
        <v>17</v>
      </c>
      <c r="B931" s="140" t="s">
        <v>1425</v>
      </c>
      <c r="C931" s="137">
        <v>2017</v>
      </c>
      <c r="D931" s="340">
        <v>999</v>
      </c>
      <c r="E931"/>
      <c r="F931"/>
      <c r="G931"/>
      <c r="H931"/>
      <c r="I931"/>
      <c r="J931"/>
      <c r="K931"/>
      <c r="L931"/>
      <c r="M931"/>
      <c r="N931"/>
      <c r="O931"/>
      <c r="P931"/>
      <c r="Q931"/>
      <c r="R931"/>
      <c r="S931"/>
      <c r="T931"/>
      <c r="U931"/>
      <c r="V931"/>
      <c r="W931"/>
      <c r="X931"/>
      <c r="Y931"/>
      <c r="Z931"/>
      <c r="AA931"/>
      <c r="AB931"/>
      <c r="AC931"/>
      <c r="AD931"/>
      <c r="AE931"/>
      <c r="AF931"/>
      <c r="AG931"/>
      <c r="AH931"/>
      <c r="AI931"/>
      <c r="AJ931"/>
      <c r="AK931"/>
      <c r="AL931"/>
      <c r="AM931"/>
      <c r="AN931"/>
      <c r="AO931"/>
      <c r="AP931"/>
      <c r="AQ931"/>
      <c r="AR931"/>
      <c r="AS931"/>
      <c r="AT931"/>
      <c r="AU931"/>
      <c r="AV931"/>
      <c r="AW931"/>
      <c r="AX931"/>
      <c r="AY931"/>
      <c r="AZ931"/>
      <c r="BA931"/>
      <c r="BB931"/>
      <c r="BC931"/>
      <c r="BD931"/>
      <c r="BE931"/>
      <c r="BF931"/>
      <c r="BG931"/>
      <c r="BH931"/>
      <c r="BI931"/>
      <c r="BJ931"/>
      <c r="BK931"/>
      <c r="BL931"/>
      <c r="BM931"/>
      <c r="BN931"/>
      <c r="BO931"/>
      <c r="BP931"/>
      <c r="BQ931"/>
      <c r="BR931"/>
      <c r="BS931"/>
      <c r="BT931"/>
      <c r="BU931"/>
      <c r="BV931"/>
      <c r="BW931"/>
      <c r="BX931"/>
      <c r="BY931"/>
      <c r="BZ931"/>
      <c r="CA931"/>
      <c r="CB931"/>
      <c r="CC931"/>
      <c r="CD931"/>
      <c r="CE931"/>
      <c r="CF931"/>
      <c r="CG931"/>
      <c r="CH931"/>
      <c r="CI931"/>
      <c r="CJ931"/>
      <c r="CK931"/>
      <c r="CL931"/>
      <c r="CM931"/>
      <c r="CN931"/>
      <c r="CO931"/>
      <c r="CP931"/>
      <c r="CQ931"/>
      <c r="CR931"/>
      <c r="CS931"/>
      <c r="CT931"/>
      <c r="CU931"/>
      <c r="CV931"/>
      <c r="CW931"/>
      <c r="CX931"/>
      <c r="CY931"/>
      <c r="CZ931"/>
      <c r="DA931"/>
      <c r="DB931"/>
      <c r="DC931"/>
      <c r="DD931"/>
      <c r="DE931"/>
      <c r="DF931"/>
      <c r="DG931"/>
      <c r="DH931"/>
      <c r="DI931"/>
      <c r="DJ931"/>
      <c r="DK931"/>
      <c r="DL931"/>
      <c r="DM931"/>
      <c r="DN931"/>
      <c r="DO931"/>
      <c r="DP931"/>
      <c r="DQ931"/>
      <c r="DR931"/>
      <c r="DS931"/>
      <c r="DT931"/>
      <c r="DU931"/>
      <c r="DV931"/>
      <c r="DW931"/>
      <c r="DX931"/>
      <c r="DY931"/>
      <c r="DZ931"/>
      <c r="EA931"/>
      <c r="EB931"/>
      <c r="EC931"/>
      <c r="ED931"/>
      <c r="EE931"/>
      <c r="EF931"/>
      <c r="EG931"/>
      <c r="EH931"/>
      <c r="EI931"/>
      <c r="EJ931"/>
      <c r="EK931"/>
      <c r="EL931"/>
      <c r="EM931"/>
      <c r="EN931"/>
      <c r="EO931"/>
      <c r="EP931"/>
      <c r="EQ931"/>
      <c r="ER931"/>
      <c r="ES931"/>
      <c r="ET931"/>
      <c r="EU931"/>
      <c r="EV931"/>
      <c r="EW931"/>
      <c r="EX931"/>
      <c r="EY931"/>
      <c r="EZ931"/>
      <c r="FA931"/>
      <c r="FB931"/>
      <c r="FC931"/>
      <c r="FD931"/>
      <c r="FE931"/>
      <c r="FF931"/>
      <c r="FG931"/>
      <c r="FH931"/>
      <c r="FI931"/>
      <c r="FJ931"/>
      <c r="FK931"/>
      <c r="FL931"/>
      <c r="FM931"/>
      <c r="FN931"/>
      <c r="FO931"/>
      <c r="FP931"/>
      <c r="FQ931"/>
      <c r="FR931"/>
      <c r="FS931"/>
      <c r="FT931"/>
      <c r="FU931"/>
      <c r="FV931"/>
      <c r="FW931"/>
      <c r="FX931"/>
      <c r="FY931"/>
      <c r="FZ931"/>
      <c r="GA931"/>
      <c r="GB931"/>
      <c r="GC931"/>
      <c r="GD931"/>
      <c r="GE931"/>
      <c r="GF931"/>
      <c r="GG931"/>
      <c r="GH931"/>
      <c r="GI931"/>
      <c r="GJ931"/>
      <c r="GK931"/>
      <c r="GL931"/>
      <c r="GM931"/>
      <c r="GN931"/>
      <c r="GO931"/>
      <c r="GP931"/>
      <c r="GQ931"/>
      <c r="GR931"/>
      <c r="GS931"/>
      <c r="GT931"/>
      <c r="GU931"/>
      <c r="GV931"/>
      <c r="GW931"/>
      <c r="GX931"/>
      <c r="GY931"/>
      <c r="GZ931"/>
      <c r="HA931"/>
      <c r="HB931"/>
      <c r="HC931"/>
      <c r="HD931"/>
      <c r="HE931"/>
      <c r="HF931"/>
      <c r="HG931"/>
      <c r="HH931"/>
      <c r="HI931"/>
      <c r="HJ931"/>
      <c r="HK931"/>
      <c r="HL931"/>
      <c r="HM931"/>
      <c r="HN931"/>
      <c r="HO931"/>
      <c r="HP931"/>
      <c r="HQ931"/>
      <c r="HR931"/>
      <c r="HS931"/>
      <c r="HT931"/>
      <c r="HU931"/>
      <c r="HV931"/>
      <c r="HW931"/>
      <c r="HX931"/>
      <c r="HY931"/>
      <c r="HZ931"/>
      <c r="IA931"/>
      <c r="IB931"/>
      <c r="IC931"/>
      <c r="ID931"/>
      <c r="IE931"/>
      <c r="IF931"/>
      <c r="IG931"/>
      <c r="IH931"/>
      <c r="II931"/>
      <c r="IJ931"/>
      <c r="IK931"/>
      <c r="IL931"/>
      <c r="IM931"/>
      <c r="IN931"/>
      <c r="IO931"/>
      <c r="IP931"/>
      <c r="IQ931"/>
      <c r="IR931"/>
      <c r="IS931"/>
      <c r="IT931"/>
      <c r="IU931"/>
      <c r="IV931"/>
    </row>
    <row r="932" spans="1:256" ht="26.25" customHeight="1" x14ac:dyDescent="0.2">
      <c r="A932" s="137">
        <v>18</v>
      </c>
      <c r="B932" s="140" t="s">
        <v>1357</v>
      </c>
      <c r="C932" s="137">
        <v>2018</v>
      </c>
      <c r="D932" s="340">
        <v>1690</v>
      </c>
      <c r="E932"/>
      <c r="F932"/>
      <c r="G932"/>
      <c r="H932"/>
      <c r="I932"/>
      <c r="J932"/>
      <c r="K932"/>
      <c r="L932"/>
      <c r="M932"/>
      <c r="N932"/>
      <c r="O932"/>
      <c r="P932"/>
      <c r="Q932"/>
      <c r="R932"/>
      <c r="S932"/>
      <c r="T932"/>
      <c r="U932"/>
      <c r="V932"/>
      <c r="W932"/>
      <c r="X932"/>
      <c r="Y932"/>
      <c r="Z932"/>
      <c r="AA932"/>
      <c r="AB932"/>
      <c r="AC932"/>
      <c r="AD932"/>
      <c r="AE932"/>
      <c r="AF932"/>
      <c r="AG932"/>
      <c r="AH932"/>
      <c r="AI932"/>
      <c r="AJ932"/>
      <c r="AK932"/>
      <c r="AL932"/>
      <c r="AM932"/>
      <c r="AN932"/>
      <c r="AO932"/>
      <c r="AP932"/>
      <c r="AQ932"/>
      <c r="AR932"/>
      <c r="AS932"/>
      <c r="AT932"/>
      <c r="AU932"/>
      <c r="AV932"/>
      <c r="AW932"/>
      <c r="AX932"/>
      <c r="AY932"/>
      <c r="AZ932"/>
      <c r="BA932"/>
      <c r="BB932"/>
      <c r="BC932"/>
      <c r="BD932"/>
      <c r="BE932"/>
      <c r="BF932"/>
      <c r="BG932"/>
      <c r="BH932"/>
      <c r="BI932"/>
      <c r="BJ932"/>
      <c r="BK932"/>
      <c r="BL932"/>
      <c r="BM932"/>
      <c r="BN932"/>
      <c r="BO932"/>
      <c r="BP932"/>
      <c r="BQ932"/>
      <c r="BR932"/>
      <c r="BS932"/>
      <c r="BT932"/>
      <c r="BU932"/>
      <c r="BV932"/>
      <c r="BW932"/>
      <c r="BX932"/>
      <c r="BY932"/>
      <c r="BZ932"/>
      <c r="CA932"/>
      <c r="CB932"/>
      <c r="CC932"/>
      <c r="CD932"/>
      <c r="CE932"/>
      <c r="CF932"/>
      <c r="CG932"/>
      <c r="CH932"/>
      <c r="CI932"/>
      <c r="CJ932"/>
      <c r="CK932"/>
      <c r="CL932"/>
      <c r="CM932"/>
      <c r="CN932"/>
      <c r="CO932"/>
      <c r="CP932"/>
      <c r="CQ932"/>
      <c r="CR932"/>
      <c r="CS932"/>
      <c r="CT932"/>
      <c r="CU932"/>
      <c r="CV932"/>
      <c r="CW932"/>
      <c r="CX932"/>
      <c r="CY932"/>
      <c r="CZ932"/>
      <c r="DA932"/>
      <c r="DB932"/>
      <c r="DC932"/>
      <c r="DD932"/>
      <c r="DE932"/>
      <c r="DF932"/>
      <c r="DG932"/>
      <c r="DH932"/>
      <c r="DI932"/>
      <c r="DJ932"/>
      <c r="DK932"/>
      <c r="DL932"/>
      <c r="DM932"/>
      <c r="DN932"/>
      <c r="DO932"/>
      <c r="DP932"/>
      <c r="DQ932"/>
      <c r="DR932"/>
      <c r="DS932"/>
      <c r="DT932"/>
      <c r="DU932"/>
      <c r="DV932"/>
      <c r="DW932"/>
      <c r="DX932"/>
      <c r="DY932"/>
      <c r="DZ932"/>
      <c r="EA932"/>
      <c r="EB932"/>
      <c r="EC932"/>
      <c r="ED932"/>
      <c r="EE932"/>
      <c r="EF932"/>
      <c r="EG932"/>
      <c r="EH932"/>
      <c r="EI932"/>
      <c r="EJ932"/>
      <c r="EK932"/>
      <c r="EL932"/>
      <c r="EM932"/>
      <c r="EN932"/>
      <c r="EO932"/>
      <c r="EP932"/>
      <c r="EQ932"/>
      <c r="ER932"/>
      <c r="ES932"/>
      <c r="ET932"/>
      <c r="EU932"/>
      <c r="EV932"/>
      <c r="EW932"/>
      <c r="EX932"/>
      <c r="EY932"/>
      <c r="EZ932"/>
      <c r="FA932"/>
      <c r="FB932"/>
      <c r="FC932"/>
      <c r="FD932"/>
      <c r="FE932"/>
      <c r="FF932"/>
      <c r="FG932"/>
      <c r="FH932"/>
      <c r="FI932"/>
      <c r="FJ932"/>
      <c r="FK932"/>
      <c r="FL932"/>
      <c r="FM932"/>
      <c r="FN932"/>
      <c r="FO932"/>
      <c r="FP932"/>
      <c r="FQ932"/>
      <c r="FR932"/>
      <c r="FS932"/>
      <c r="FT932"/>
      <c r="FU932"/>
      <c r="FV932"/>
      <c r="FW932"/>
      <c r="FX932"/>
      <c r="FY932"/>
      <c r="FZ932"/>
      <c r="GA932"/>
      <c r="GB932"/>
      <c r="GC932"/>
      <c r="GD932"/>
      <c r="GE932"/>
      <c r="GF932"/>
      <c r="GG932"/>
      <c r="GH932"/>
      <c r="GI932"/>
      <c r="GJ932"/>
      <c r="GK932"/>
      <c r="GL932"/>
      <c r="GM932"/>
      <c r="GN932"/>
      <c r="GO932"/>
      <c r="GP932"/>
      <c r="GQ932"/>
      <c r="GR932"/>
      <c r="GS932"/>
      <c r="GT932"/>
      <c r="GU932"/>
      <c r="GV932"/>
      <c r="GW932"/>
      <c r="GX932"/>
      <c r="GY932"/>
      <c r="GZ932"/>
      <c r="HA932"/>
      <c r="HB932"/>
      <c r="HC932"/>
      <c r="HD932"/>
      <c r="HE932"/>
      <c r="HF932"/>
      <c r="HG932"/>
      <c r="HH932"/>
      <c r="HI932"/>
      <c r="HJ932"/>
      <c r="HK932"/>
      <c r="HL932"/>
      <c r="HM932"/>
      <c r="HN932"/>
      <c r="HO932"/>
      <c r="HP932"/>
      <c r="HQ932"/>
      <c r="HR932"/>
      <c r="HS932"/>
      <c r="HT932"/>
      <c r="HU932"/>
      <c r="HV932"/>
      <c r="HW932"/>
      <c r="HX932"/>
      <c r="HY932"/>
      <c r="HZ932"/>
      <c r="IA932"/>
      <c r="IB932"/>
      <c r="IC932"/>
      <c r="ID932"/>
      <c r="IE932"/>
      <c r="IF932"/>
      <c r="IG932"/>
      <c r="IH932"/>
      <c r="II932"/>
      <c r="IJ932"/>
      <c r="IK932"/>
      <c r="IL932"/>
      <c r="IM932"/>
      <c r="IN932"/>
      <c r="IO932"/>
      <c r="IP932"/>
      <c r="IQ932"/>
      <c r="IR932"/>
      <c r="IS932"/>
      <c r="IT932"/>
      <c r="IU932"/>
      <c r="IV932"/>
    </row>
    <row r="933" spans="1:256" ht="26.25" customHeight="1" x14ac:dyDescent="0.2">
      <c r="A933" s="159">
        <v>19</v>
      </c>
      <c r="B933" s="140" t="s">
        <v>1357</v>
      </c>
      <c r="C933" s="137">
        <v>2018</v>
      </c>
      <c r="D933" s="340">
        <v>1690</v>
      </c>
      <c r="E933"/>
      <c r="F933"/>
      <c r="G933"/>
      <c r="H933"/>
      <c r="I933"/>
      <c r="J933"/>
      <c r="K933"/>
      <c r="L933"/>
      <c r="M933"/>
      <c r="N933"/>
      <c r="O933"/>
      <c r="P933"/>
      <c r="Q933"/>
      <c r="R933"/>
      <c r="S933"/>
      <c r="T933"/>
      <c r="U933"/>
      <c r="V933"/>
      <c r="W933"/>
      <c r="X933"/>
      <c r="Y933"/>
      <c r="Z933"/>
      <c r="AA933"/>
      <c r="AB933"/>
      <c r="AC933"/>
      <c r="AD933"/>
      <c r="AE933"/>
      <c r="AF933"/>
      <c r="AG933"/>
      <c r="AH933"/>
      <c r="AI933"/>
      <c r="AJ933"/>
      <c r="AK933"/>
      <c r="AL933"/>
      <c r="AM933"/>
      <c r="AN933"/>
      <c r="AO933"/>
      <c r="AP933"/>
      <c r="AQ933"/>
      <c r="AR933"/>
      <c r="AS933"/>
      <c r="AT933"/>
      <c r="AU933"/>
      <c r="AV933"/>
      <c r="AW933"/>
      <c r="AX933"/>
      <c r="AY933"/>
      <c r="AZ933"/>
      <c r="BA933"/>
      <c r="BB933"/>
      <c r="BC933"/>
      <c r="BD933"/>
      <c r="BE933"/>
      <c r="BF933"/>
      <c r="BG933"/>
      <c r="BH933"/>
      <c r="BI933"/>
      <c r="BJ933"/>
      <c r="BK933"/>
      <c r="BL933"/>
      <c r="BM933"/>
      <c r="BN933"/>
      <c r="BO933"/>
      <c r="BP933"/>
      <c r="BQ933"/>
      <c r="BR933"/>
      <c r="BS933"/>
      <c r="BT933"/>
      <c r="BU933"/>
      <c r="BV933"/>
      <c r="BW933"/>
      <c r="BX933"/>
      <c r="BY933"/>
      <c r="BZ933"/>
      <c r="CA933"/>
      <c r="CB933"/>
      <c r="CC933"/>
      <c r="CD933"/>
      <c r="CE933"/>
      <c r="CF933"/>
      <c r="CG933"/>
      <c r="CH933"/>
      <c r="CI933"/>
      <c r="CJ933"/>
      <c r="CK933"/>
      <c r="CL933"/>
      <c r="CM933"/>
      <c r="CN933"/>
      <c r="CO933"/>
      <c r="CP933"/>
      <c r="CQ933"/>
      <c r="CR933"/>
      <c r="CS933"/>
      <c r="CT933"/>
      <c r="CU933"/>
      <c r="CV933"/>
      <c r="CW933"/>
      <c r="CX933"/>
      <c r="CY933"/>
      <c r="CZ933"/>
      <c r="DA933"/>
      <c r="DB933"/>
      <c r="DC933"/>
      <c r="DD933"/>
      <c r="DE933"/>
      <c r="DF933"/>
      <c r="DG933"/>
      <c r="DH933"/>
      <c r="DI933"/>
      <c r="DJ933"/>
      <c r="DK933"/>
      <c r="DL933"/>
      <c r="DM933"/>
      <c r="DN933"/>
      <c r="DO933"/>
      <c r="DP933"/>
      <c r="DQ933"/>
      <c r="DR933"/>
      <c r="DS933"/>
      <c r="DT933"/>
      <c r="DU933"/>
      <c r="DV933"/>
      <c r="DW933"/>
      <c r="DX933"/>
      <c r="DY933"/>
      <c r="DZ933"/>
      <c r="EA933"/>
      <c r="EB933"/>
      <c r="EC933"/>
      <c r="ED933"/>
      <c r="EE933"/>
      <c r="EF933"/>
      <c r="EG933"/>
      <c r="EH933"/>
      <c r="EI933"/>
      <c r="EJ933"/>
      <c r="EK933"/>
      <c r="EL933"/>
      <c r="EM933"/>
      <c r="EN933"/>
      <c r="EO933"/>
      <c r="EP933"/>
      <c r="EQ933"/>
      <c r="ER933"/>
      <c r="ES933"/>
      <c r="ET933"/>
      <c r="EU933"/>
      <c r="EV933"/>
      <c r="EW933"/>
      <c r="EX933"/>
      <c r="EY933"/>
      <c r="EZ933"/>
      <c r="FA933"/>
      <c r="FB933"/>
      <c r="FC933"/>
      <c r="FD933"/>
      <c r="FE933"/>
      <c r="FF933"/>
      <c r="FG933"/>
      <c r="FH933"/>
      <c r="FI933"/>
      <c r="FJ933"/>
      <c r="FK933"/>
      <c r="FL933"/>
      <c r="FM933"/>
      <c r="FN933"/>
      <c r="FO933"/>
      <c r="FP933"/>
      <c r="FQ933"/>
      <c r="FR933"/>
      <c r="FS933"/>
      <c r="FT933"/>
      <c r="FU933"/>
      <c r="FV933"/>
      <c r="FW933"/>
      <c r="FX933"/>
      <c r="FY933"/>
      <c r="FZ933"/>
      <c r="GA933"/>
      <c r="GB933"/>
      <c r="GC933"/>
      <c r="GD933"/>
      <c r="GE933"/>
      <c r="GF933"/>
      <c r="GG933"/>
      <c r="GH933"/>
      <c r="GI933"/>
      <c r="GJ933"/>
      <c r="GK933"/>
      <c r="GL933"/>
      <c r="GM933"/>
      <c r="GN933"/>
      <c r="GO933"/>
      <c r="GP933"/>
      <c r="GQ933"/>
      <c r="GR933"/>
      <c r="GS933"/>
      <c r="GT933"/>
      <c r="GU933"/>
      <c r="GV933"/>
      <c r="GW933"/>
      <c r="GX933"/>
      <c r="GY933"/>
      <c r="GZ933"/>
      <c r="HA933"/>
      <c r="HB933"/>
      <c r="HC933"/>
      <c r="HD933"/>
      <c r="HE933"/>
      <c r="HF933"/>
      <c r="HG933"/>
      <c r="HH933"/>
      <c r="HI933"/>
      <c r="HJ933"/>
      <c r="HK933"/>
      <c r="HL933"/>
      <c r="HM933"/>
      <c r="HN933"/>
      <c r="HO933"/>
      <c r="HP933"/>
      <c r="HQ933"/>
      <c r="HR933"/>
      <c r="HS933"/>
      <c r="HT933"/>
      <c r="HU933"/>
      <c r="HV933"/>
      <c r="HW933"/>
      <c r="HX933"/>
      <c r="HY933"/>
      <c r="HZ933"/>
      <c r="IA933"/>
      <c r="IB933"/>
      <c r="IC933"/>
      <c r="ID933"/>
      <c r="IE933"/>
      <c r="IF933"/>
      <c r="IG933"/>
      <c r="IH933"/>
      <c r="II933"/>
      <c r="IJ933"/>
      <c r="IK933"/>
      <c r="IL933"/>
      <c r="IM933"/>
      <c r="IN933"/>
      <c r="IO933"/>
      <c r="IP933"/>
      <c r="IQ933"/>
      <c r="IR933"/>
      <c r="IS933"/>
      <c r="IT933"/>
      <c r="IU933"/>
      <c r="IV933"/>
    </row>
    <row r="934" spans="1:256" ht="26.25" customHeight="1" x14ac:dyDescent="0.2">
      <c r="A934" s="137">
        <v>20</v>
      </c>
      <c r="B934" s="140" t="s">
        <v>1357</v>
      </c>
      <c r="C934" s="137">
        <v>2018</v>
      </c>
      <c r="D934" s="340">
        <v>1690</v>
      </c>
      <c r="E934" s="152"/>
      <c r="F934" s="152"/>
      <c r="G934"/>
      <c r="H934"/>
      <c r="I934"/>
      <c r="J934"/>
      <c r="K934"/>
      <c r="L934"/>
      <c r="M934"/>
      <c r="N934"/>
      <c r="O934"/>
      <c r="P934"/>
      <c r="Q934"/>
      <c r="R934"/>
      <c r="S934"/>
      <c r="T934"/>
      <c r="U934"/>
      <c r="V934"/>
      <c r="W934"/>
      <c r="X934"/>
      <c r="Y934"/>
      <c r="Z934"/>
      <c r="AA934"/>
      <c r="AB934"/>
      <c r="AC934"/>
      <c r="AD934"/>
      <c r="AE934"/>
      <c r="AF934"/>
      <c r="AG934"/>
      <c r="AH934"/>
      <c r="AI934"/>
      <c r="AJ934"/>
      <c r="AK934"/>
      <c r="AL934"/>
      <c r="AM934"/>
      <c r="AN934"/>
      <c r="AO934"/>
      <c r="AP934"/>
      <c r="AQ934"/>
      <c r="AR934"/>
      <c r="AS934"/>
      <c r="AT934"/>
      <c r="AU934"/>
      <c r="AV934"/>
      <c r="AW934"/>
      <c r="AX934"/>
      <c r="AY934"/>
      <c r="AZ934"/>
      <c r="BA934"/>
      <c r="BB934"/>
      <c r="BC934"/>
      <c r="BD934"/>
      <c r="BE934"/>
      <c r="BF934"/>
      <c r="BG934"/>
      <c r="BH934"/>
      <c r="BI934"/>
      <c r="BJ934"/>
      <c r="BK934"/>
      <c r="BL934"/>
      <c r="BM934"/>
      <c r="BN934"/>
      <c r="BO934"/>
      <c r="BP934"/>
      <c r="BQ934"/>
      <c r="BR934"/>
      <c r="BS934"/>
      <c r="BT934"/>
      <c r="BU934"/>
      <c r="BV934"/>
      <c r="BW934"/>
      <c r="BX934"/>
      <c r="BY934"/>
      <c r="BZ934"/>
      <c r="CA934"/>
      <c r="CB934"/>
      <c r="CC934"/>
      <c r="CD934"/>
      <c r="CE934"/>
      <c r="CF934"/>
      <c r="CG934"/>
      <c r="CH934"/>
      <c r="CI934"/>
      <c r="CJ934"/>
      <c r="CK934"/>
      <c r="CL934"/>
      <c r="CM934"/>
      <c r="CN934"/>
      <c r="CO934"/>
      <c r="CP934"/>
      <c r="CQ934"/>
      <c r="CR934"/>
      <c r="CS934"/>
      <c r="CT934"/>
      <c r="CU934"/>
      <c r="CV934"/>
      <c r="CW934"/>
      <c r="CX934"/>
      <c r="CY934"/>
      <c r="CZ934"/>
      <c r="DA934"/>
      <c r="DB934"/>
      <c r="DC934"/>
      <c r="DD934"/>
      <c r="DE934"/>
      <c r="DF934"/>
      <c r="DG934"/>
      <c r="DH934"/>
      <c r="DI934"/>
      <c r="DJ934"/>
      <c r="DK934"/>
      <c r="DL934"/>
      <c r="DM934"/>
      <c r="DN934"/>
      <c r="DO934"/>
      <c r="DP934"/>
      <c r="DQ934"/>
      <c r="DR934"/>
      <c r="DS934"/>
      <c r="DT934"/>
      <c r="DU934"/>
      <c r="DV934"/>
      <c r="DW934"/>
      <c r="DX934"/>
      <c r="DY934"/>
      <c r="DZ934"/>
      <c r="EA934"/>
      <c r="EB934"/>
      <c r="EC934"/>
      <c r="ED934"/>
      <c r="EE934"/>
      <c r="EF934"/>
      <c r="EG934"/>
      <c r="EH934"/>
      <c r="EI934"/>
      <c r="EJ934"/>
      <c r="EK934"/>
      <c r="EL934"/>
      <c r="EM934"/>
      <c r="EN934"/>
      <c r="EO934"/>
      <c r="EP934"/>
      <c r="EQ934"/>
      <c r="ER934"/>
      <c r="ES934"/>
      <c r="ET934"/>
      <c r="EU934"/>
      <c r="EV934"/>
      <c r="EW934"/>
      <c r="EX934"/>
      <c r="EY934"/>
      <c r="EZ934"/>
      <c r="FA934"/>
      <c r="FB934"/>
      <c r="FC934"/>
      <c r="FD934"/>
      <c r="FE934"/>
      <c r="FF934"/>
      <c r="FG934"/>
      <c r="FH934"/>
      <c r="FI934"/>
      <c r="FJ934"/>
      <c r="FK934"/>
      <c r="FL934"/>
      <c r="FM934"/>
      <c r="FN934"/>
      <c r="FO934"/>
      <c r="FP934"/>
      <c r="FQ934"/>
      <c r="FR934"/>
      <c r="FS934"/>
      <c r="FT934"/>
      <c r="FU934"/>
      <c r="FV934"/>
      <c r="FW934"/>
      <c r="FX934"/>
      <c r="FY934"/>
      <c r="FZ934"/>
      <c r="GA934"/>
      <c r="GB934"/>
      <c r="GC934"/>
      <c r="GD934"/>
      <c r="GE934"/>
      <c r="GF934"/>
      <c r="GG934"/>
      <c r="GH934"/>
      <c r="GI934"/>
      <c r="GJ934"/>
      <c r="GK934"/>
      <c r="GL934"/>
      <c r="GM934"/>
      <c r="GN934"/>
      <c r="GO934"/>
      <c r="GP934"/>
      <c r="GQ934"/>
      <c r="GR934"/>
      <c r="GS934"/>
      <c r="GT934"/>
      <c r="GU934"/>
      <c r="GV934"/>
      <c r="GW934"/>
      <c r="GX934"/>
      <c r="GY934"/>
      <c r="GZ934"/>
      <c r="HA934"/>
      <c r="HB934"/>
      <c r="HC934"/>
      <c r="HD934"/>
      <c r="HE934"/>
      <c r="HF934"/>
      <c r="HG934"/>
      <c r="HH934"/>
      <c r="HI934"/>
      <c r="HJ934"/>
      <c r="HK934"/>
      <c r="HL934"/>
      <c r="HM934"/>
      <c r="HN934"/>
      <c r="HO934"/>
      <c r="HP934"/>
      <c r="HQ934"/>
      <c r="HR934"/>
      <c r="HS934"/>
      <c r="HT934"/>
      <c r="HU934"/>
      <c r="HV934"/>
      <c r="HW934"/>
      <c r="HX934"/>
      <c r="HY934"/>
      <c r="HZ934"/>
      <c r="IA934"/>
      <c r="IB934"/>
      <c r="IC934"/>
      <c r="ID934"/>
      <c r="IE934"/>
      <c r="IF934"/>
      <c r="IG934"/>
      <c r="IH934"/>
      <c r="II934"/>
      <c r="IJ934"/>
      <c r="IK934"/>
      <c r="IL934"/>
      <c r="IM934"/>
      <c r="IN934"/>
      <c r="IO934"/>
      <c r="IP934"/>
      <c r="IQ934"/>
      <c r="IR934"/>
      <c r="IS934"/>
      <c r="IT934"/>
      <c r="IU934"/>
      <c r="IV934"/>
    </row>
    <row r="935" spans="1:256" ht="26.25" customHeight="1" x14ac:dyDescent="0.2">
      <c r="A935" s="137">
        <v>21</v>
      </c>
      <c r="B935" s="140" t="s">
        <v>1357</v>
      </c>
      <c r="C935" s="137">
        <v>2018</v>
      </c>
      <c r="D935" s="340">
        <v>1690</v>
      </c>
      <c r="E935" s="152"/>
      <c r="F935" s="152"/>
      <c r="G935"/>
      <c r="H935"/>
      <c r="I935"/>
      <c r="J935"/>
      <c r="K935"/>
      <c r="L935"/>
      <c r="M935"/>
      <c r="N935"/>
      <c r="O935"/>
      <c r="P935"/>
      <c r="Q935"/>
      <c r="R935"/>
      <c r="S935"/>
      <c r="T935"/>
      <c r="U935"/>
      <c r="V935"/>
      <c r="W935"/>
      <c r="X935"/>
      <c r="Y935"/>
      <c r="Z935"/>
      <c r="AA935"/>
      <c r="AB935"/>
      <c r="AC935"/>
      <c r="AD935"/>
      <c r="AE935"/>
      <c r="AF935"/>
      <c r="AG935"/>
      <c r="AH935"/>
      <c r="AI935"/>
      <c r="AJ935"/>
      <c r="AK935"/>
      <c r="AL935"/>
      <c r="AM935"/>
      <c r="AN935"/>
      <c r="AO935"/>
      <c r="AP935"/>
      <c r="AQ935"/>
      <c r="AR935"/>
      <c r="AS935"/>
      <c r="AT935"/>
      <c r="AU935"/>
      <c r="AV935"/>
      <c r="AW935"/>
      <c r="AX935"/>
      <c r="AY935"/>
      <c r="AZ935"/>
      <c r="BA935"/>
      <c r="BB935"/>
      <c r="BC935"/>
      <c r="BD935"/>
      <c r="BE935"/>
      <c r="BF935"/>
      <c r="BG935"/>
      <c r="BH935"/>
      <c r="BI935"/>
      <c r="BJ935"/>
      <c r="BK935"/>
      <c r="BL935"/>
      <c r="BM935"/>
      <c r="BN935"/>
      <c r="BO935"/>
      <c r="BP935"/>
      <c r="BQ935"/>
      <c r="BR935"/>
      <c r="BS935"/>
      <c r="BT935"/>
      <c r="BU935"/>
      <c r="BV935"/>
      <c r="BW935"/>
      <c r="BX935"/>
      <c r="BY935"/>
      <c r="BZ935"/>
      <c r="CA935"/>
      <c r="CB935"/>
      <c r="CC935"/>
      <c r="CD935"/>
      <c r="CE935"/>
      <c r="CF935"/>
      <c r="CG935"/>
      <c r="CH935"/>
      <c r="CI935"/>
      <c r="CJ935"/>
      <c r="CK935"/>
      <c r="CL935"/>
      <c r="CM935"/>
      <c r="CN935"/>
      <c r="CO935"/>
      <c r="CP935"/>
      <c r="CQ935"/>
      <c r="CR935"/>
      <c r="CS935"/>
      <c r="CT935"/>
      <c r="CU935"/>
      <c r="CV935"/>
      <c r="CW935"/>
      <c r="CX935"/>
      <c r="CY935"/>
      <c r="CZ935"/>
      <c r="DA935"/>
      <c r="DB935"/>
      <c r="DC935"/>
      <c r="DD935"/>
      <c r="DE935"/>
      <c r="DF935"/>
      <c r="DG935"/>
      <c r="DH935"/>
      <c r="DI935"/>
      <c r="DJ935"/>
      <c r="DK935"/>
      <c r="DL935"/>
      <c r="DM935"/>
      <c r="DN935"/>
      <c r="DO935"/>
      <c r="DP935"/>
      <c r="DQ935"/>
      <c r="DR935"/>
      <c r="DS935"/>
      <c r="DT935"/>
      <c r="DU935"/>
      <c r="DV935"/>
      <c r="DW935"/>
      <c r="DX935"/>
      <c r="DY935"/>
      <c r="DZ935"/>
      <c r="EA935"/>
      <c r="EB935"/>
      <c r="EC935"/>
      <c r="ED935"/>
      <c r="EE935"/>
      <c r="EF935"/>
      <c r="EG935"/>
      <c r="EH935"/>
      <c r="EI935"/>
      <c r="EJ935"/>
      <c r="EK935"/>
      <c r="EL935"/>
      <c r="EM935"/>
      <c r="EN935"/>
      <c r="EO935"/>
      <c r="EP935"/>
      <c r="EQ935"/>
      <c r="ER935"/>
      <c r="ES935"/>
      <c r="ET935"/>
      <c r="EU935"/>
      <c r="EV935"/>
      <c r="EW935"/>
      <c r="EX935"/>
      <c r="EY935"/>
      <c r="EZ935"/>
      <c r="FA935"/>
      <c r="FB935"/>
      <c r="FC935"/>
      <c r="FD935"/>
      <c r="FE935"/>
      <c r="FF935"/>
      <c r="FG935"/>
      <c r="FH935"/>
      <c r="FI935"/>
      <c r="FJ935"/>
      <c r="FK935"/>
      <c r="FL935"/>
      <c r="FM935"/>
      <c r="FN935"/>
      <c r="FO935"/>
      <c r="FP935"/>
      <c r="FQ935"/>
      <c r="FR935"/>
      <c r="FS935"/>
      <c r="FT935"/>
      <c r="FU935"/>
      <c r="FV935"/>
      <c r="FW935"/>
      <c r="FX935"/>
      <c r="FY935"/>
      <c r="FZ935"/>
      <c r="GA935"/>
      <c r="GB935"/>
      <c r="GC935"/>
      <c r="GD935"/>
      <c r="GE935"/>
      <c r="GF935"/>
      <c r="GG935"/>
      <c r="GH935"/>
      <c r="GI935"/>
      <c r="GJ935"/>
      <c r="GK935"/>
      <c r="GL935"/>
      <c r="GM935"/>
      <c r="GN935"/>
      <c r="GO935"/>
      <c r="GP935"/>
      <c r="GQ935"/>
      <c r="GR935"/>
      <c r="GS935"/>
      <c r="GT935"/>
      <c r="GU935"/>
      <c r="GV935"/>
      <c r="GW935"/>
      <c r="GX935"/>
      <c r="GY935"/>
      <c r="GZ935"/>
      <c r="HA935"/>
      <c r="HB935"/>
      <c r="HC935"/>
      <c r="HD935"/>
      <c r="HE935"/>
      <c r="HF935"/>
      <c r="HG935"/>
      <c r="HH935"/>
      <c r="HI935"/>
      <c r="HJ935"/>
      <c r="HK935"/>
      <c r="HL935"/>
      <c r="HM935"/>
      <c r="HN935"/>
      <c r="HO935"/>
      <c r="HP935"/>
      <c r="HQ935"/>
      <c r="HR935"/>
      <c r="HS935"/>
      <c r="HT935"/>
      <c r="HU935"/>
      <c r="HV935"/>
      <c r="HW935"/>
      <c r="HX935"/>
      <c r="HY935"/>
      <c r="HZ935"/>
      <c r="IA935"/>
      <c r="IB935"/>
      <c r="IC935"/>
      <c r="ID935"/>
      <c r="IE935"/>
      <c r="IF935"/>
      <c r="IG935"/>
      <c r="IH935"/>
      <c r="II935"/>
      <c r="IJ935"/>
      <c r="IK935"/>
      <c r="IL935"/>
      <c r="IM935"/>
      <c r="IN935"/>
      <c r="IO935"/>
      <c r="IP935"/>
      <c r="IQ935"/>
      <c r="IR935"/>
      <c r="IS935"/>
      <c r="IT935"/>
      <c r="IU935"/>
      <c r="IV935"/>
    </row>
    <row r="936" spans="1:256" s="152" customFormat="1" ht="26.25" customHeight="1" x14ac:dyDescent="0.2">
      <c r="A936" s="137">
        <v>22</v>
      </c>
      <c r="B936" s="140" t="s">
        <v>1357</v>
      </c>
      <c r="C936" s="137">
        <v>2018</v>
      </c>
      <c r="D936" s="340">
        <v>1690</v>
      </c>
    </row>
    <row r="937" spans="1:256" s="152" customFormat="1" ht="26.25" customHeight="1" x14ac:dyDescent="0.2">
      <c r="A937" s="137">
        <v>23</v>
      </c>
      <c r="B937" s="140" t="s">
        <v>1357</v>
      </c>
      <c r="C937" s="137">
        <v>2018</v>
      </c>
      <c r="D937" s="340">
        <v>1690</v>
      </c>
    </row>
    <row r="938" spans="1:256" s="152" customFormat="1" ht="26.25" customHeight="1" x14ac:dyDescent="0.2">
      <c r="A938" s="137">
        <v>24</v>
      </c>
      <c r="B938" s="140" t="s">
        <v>1357</v>
      </c>
      <c r="C938" s="137">
        <v>2018</v>
      </c>
      <c r="D938" s="340">
        <v>1690</v>
      </c>
    </row>
    <row r="939" spans="1:256" s="152" customFormat="1" ht="26.25" customHeight="1" x14ac:dyDescent="0.2">
      <c r="A939" s="159">
        <v>25</v>
      </c>
      <c r="B939" s="140" t="s">
        <v>1357</v>
      </c>
      <c r="C939" s="137">
        <v>2018</v>
      </c>
      <c r="D939" s="340">
        <v>1690</v>
      </c>
    </row>
    <row r="940" spans="1:256" s="152" customFormat="1" ht="26.25" customHeight="1" x14ac:dyDescent="0.2">
      <c r="A940" s="137">
        <v>26</v>
      </c>
      <c r="B940" s="140" t="s">
        <v>1357</v>
      </c>
      <c r="C940" s="137">
        <v>2018</v>
      </c>
      <c r="D940" s="340">
        <v>1690</v>
      </c>
    </row>
    <row r="941" spans="1:256" s="152" customFormat="1" ht="26.25" customHeight="1" x14ac:dyDescent="0.2">
      <c r="A941" s="137">
        <v>27</v>
      </c>
      <c r="B941" s="140" t="s">
        <v>1357</v>
      </c>
      <c r="C941" s="137">
        <v>2018</v>
      </c>
      <c r="D941" s="340">
        <v>1690</v>
      </c>
      <c r="E941"/>
      <c r="F941"/>
    </row>
    <row r="942" spans="1:256" s="152" customFormat="1" ht="26.25" customHeight="1" x14ac:dyDescent="0.2">
      <c r="A942" s="137">
        <v>28</v>
      </c>
      <c r="B942" s="140" t="s">
        <v>1444</v>
      </c>
      <c r="C942" s="137">
        <v>2018</v>
      </c>
      <c r="D942" s="340">
        <v>1690</v>
      </c>
      <c r="E942"/>
      <c r="F942"/>
    </row>
    <row r="943" spans="1:256" s="152" customFormat="1" ht="26.25" customHeight="1" x14ac:dyDescent="0.2">
      <c r="A943" s="137">
        <v>29</v>
      </c>
      <c r="B943" s="140" t="s">
        <v>1472</v>
      </c>
      <c r="C943" s="137">
        <v>2018</v>
      </c>
      <c r="D943" s="340">
        <v>1650</v>
      </c>
      <c r="E943"/>
      <c r="F943"/>
    </row>
    <row r="944" spans="1:256" s="152" customFormat="1" ht="26.25" customHeight="1" x14ac:dyDescent="0.2">
      <c r="A944" s="137">
        <v>30</v>
      </c>
      <c r="B944" s="140" t="s">
        <v>1359</v>
      </c>
      <c r="C944" s="137">
        <v>2018</v>
      </c>
      <c r="D944" s="340">
        <v>3490</v>
      </c>
      <c r="E944"/>
      <c r="F944"/>
    </row>
    <row r="945" spans="1:256" s="152" customFormat="1" ht="26.25" customHeight="1" x14ac:dyDescent="0.2">
      <c r="A945" s="159">
        <v>31</v>
      </c>
      <c r="B945" s="140" t="s">
        <v>1412</v>
      </c>
      <c r="C945" s="137">
        <v>2018</v>
      </c>
      <c r="D945" s="340">
        <v>1070.0999999999999</v>
      </c>
      <c r="E945"/>
      <c r="F945"/>
    </row>
    <row r="946" spans="1:256" s="152" customFormat="1" ht="26.25" customHeight="1" x14ac:dyDescent="0.2">
      <c r="A946" s="137">
        <v>32</v>
      </c>
      <c r="B946" s="140" t="s">
        <v>1549</v>
      </c>
      <c r="C946" s="137">
        <v>2018</v>
      </c>
      <c r="D946" s="340">
        <v>4587</v>
      </c>
      <c r="E946"/>
      <c r="F946"/>
    </row>
    <row r="947" spans="1:256" s="152" customFormat="1" ht="26.25" customHeight="1" x14ac:dyDescent="0.2">
      <c r="A947" s="137">
        <v>33</v>
      </c>
      <c r="B947" s="140" t="s">
        <v>1550</v>
      </c>
      <c r="C947" s="137">
        <v>2019</v>
      </c>
      <c r="D947" s="340">
        <v>1800.01</v>
      </c>
      <c r="E947"/>
      <c r="F947"/>
    </row>
    <row r="948" spans="1:256" ht="26.25" customHeight="1" x14ac:dyDescent="0.2">
      <c r="A948" s="137"/>
      <c r="B948" s="146" t="s">
        <v>457</v>
      </c>
      <c r="C948" s="145"/>
      <c r="D948" s="342">
        <f>SUM(D915:D947)</f>
        <v>98677.47</v>
      </c>
      <c r="E948"/>
      <c r="F948"/>
      <c r="G948"/>
      <c r="H948"/>
      <c r="I948"/>
      <c r="J948"/>
      <c r="K948"/>
      <c r="L948"/>
      <c r="M948"/>
      <c r="N948"/>
      <c r="O948"/>
      <c r="P948"/>
      <c r="Q948"/>
      <c r="R948"/>
      <c r="S948"/>
      <c r="T948"/>
      <c r="U948"/>
      <c r="V948"/>
      <c r="W948"/>
      <c r="X948"/>
      <c r="Y948"/>
      <c r="Z948"/>
      <c r="AA948"/>
      <c r="AB948"/>
      <c r="AC948"/>
      <c r="AD948"/>
      <c r="AE948"/>
      <c r="AF948"/>
      <c r="AG948"/>
      <c r="AH948"/>
      <c r="AI948"/>
      <c r="AJ948"/>
      <c r="AK948"/>
      <c r="AL948"/>
      <c r="AM948"/>
      <c r="AN948"/>
      <c r="AO948"/>
      <c r="AP948"/>
      <c r="AQ948"/>
      <c r="AR948"/>
      <c r="AS948"/>
      <c r="AT948"/>
      <c r="AU948"/>
      <c r="AV948"/>
      <c r="AW948"/>
      <c r="AX948"/>
      <c r="AY948"/>
      <c r="AZ948"/>
      <c r="BA948"/>
      <c r="BB948"/>
      <c r="BC948"/>
      <c r="BD948"/>
      <c r="BE948"/>
      <c r="BF948"/>
      <c r="BG948"/>
      <c r="BH948"/>
      <c r="BI948"/>
      <c r="BJ948"/>
      <c r="BK948"/>
      <c r="BL948"/>
      <c r="BM948"/>
      <c r="BN948"/>
      <c r="BO948"/>
      <c r="BP948"/>
      <c r="BQ948"/>
      <c r="BR948"/>
      <c r="BS948"/>
      <c r="BT948"/>
      <c r="BU948"/>
      <c r="BV948"/>
      <c r="BW948"/>
      <c r="BX948"/>
      <c r="BY948"/>
      <c r="BZ948"/>
      <c r="CA948"/>
      <c r="CB948"/>
      <c r="CC948"/>
      <c r="CD948"/>
      <c r="CE948"/>
      <c r="CF948"/>
      <c r="CG948"/>
      <c r="CH948"/>
      <c r="CI948"/>
      <c r="CJ948"/>
      <c r="CK948"/>
      <c r="CL948"/>
      <c r="CM948"/>
      <c r="CN948"/>
      <c r="CO948"/>
      <c r="CP948"/>
      <c r="CQ948"/>
      <c r="CR948"/>
      <c r="CS948"/>
      <c r="CT948"/>
      <c r="CU948"/>
      <c r="CV948"/>
      <c r="CW948"/>
      <c r="CX948"/>
      <c r="CY948"/>
      <c r="CZ948"/>
      <c r="DA948"/>
      <c r="DB948"/>
      <c r="DC948"/>
      <c r="DD948"/>
      <c r="DE948"/>
      <c r="DF948"/>
      <c r="DG948"/>
      <c r="DH948"/>
      <c r="DI948"/>
      <c r="DJ948"/>
      <c r="DK948"/>
      <c r="DL948"/>
      <c r="DM948"/>
      <c r="DN948"/>
      <c r="DO948"/>
      <c r="DP948"/>
      <c r="DQ948"/>
      <c r="DR948"/>
      <c r="DS948"/>
      <c r="DT948"/>
      <c r="DU948"/>
      <c r="DV948"/>
      <c r="DW948"/>
      <c r="DX948"/>
      <c r="DY948"/>
      <c r="DZ948"/>
      <c r="EA948"/>
      <c r="EB948"/>
      <c r="EC948"/>
      <c r="ED948"/>
      <c r="EE948"/>
      <c r="EF948"/>
      <c r="EG948"/>
      <c r="EH948"/>
      <c r="EI948"/>
      <c r="EJ948"/>
      <c r="EK948"/>
      <c r="EL948"/>
      <c r="EM948"/>
      <c r="EN948"/>
      <c r="EO948"/>
      <c r="EP948"/>
      <c r="EQ948"/>
      <c r="ER948"/>
      <c r="ES948"/>
      <c r="ET948"/>
      <c r="EU948"/>
      <c r="EV948"/>
      <c r="EW948"/>
      <c r="EX948"/>
      <c r="EY948"/>
      <c r="EZ948"/>
      <c r="FA948"/>
      <c r="FB948"/>
      <c r="FC948"/>
      <c r="FD948"/>
      <c r="FE948"/>
      <c r="FF948"/>
      <c r="FG948"/>
      <c r="FH948"/>
      <c r="FI948"/>
      <c r="FJ948"/>
      <c r="FK948"/>
      <c r="FL948"/>
      <c r="FM948"/>
      <c r="FN948"/>
      <c r="FO948"/>
      <c r="FP948"/>
      <c r="FQ948"/>
      <c r="FR948"/>
      <c r="FS948"/>
      <c r="FT948"/>
      <c r="FU948"/>
      <c r="FV948"/>
      <c r="FW948"/>
      <c r="FX948"/>
      <c r="FY948"/>
      <c r="FZ948"/>
      <c r="GA948"/>
      <c r="GB948"/>
      <c r="GC948"/>
      <c r="GD948"/>
      <c r="GE948"/>
      <c r="GF948"/>
      <c r="GG948"/>
      <c r="GH948"/>
      <c r="GI948"/>
      <c r="GJ948"/>
      <c r="GK948"/>
      <c r="GL948"/>
      <c r="GM948"/>
      <c r="GN948"/>
      <c r="GO948"/>
      <c r="GP948"/>
      <c r="GQ948"/>
      <c r="GR948"/>
      <c r="GS948"/>
      <c r="GT948"/>
      <c r="GU948"/>
      <c r="GV948"/>
      <c r="GW948"/>
      <c r="GX948"/>
      <c r="GY948"/>
      <c r="GZ948"/>
      <c r="HA948"/>
      <c r="HB948"/>
      <c r="HC948"/>
      <c r="HD948"/>
      <c r="HE948"/>
      <c r="HF948"/>
      <c r="HG948"/>
      <c r="HH948"/>
      <c r="HI948"/>
      <c r="HJ948"/>
      <c r="HK948"/>
      <c r="HL948"/>
      <c r="HM948"/>
      <c r="HN948"/>
      <c r="HO948"/>
      <c r="HP948"/>
      <c r="HQ948"/>
      <c r="HR948"/>
      <c r="HS948"/>
      <c r="HT948"/>
      <c r="HU948"/>
      <c r="HV948"/>
      <c r="HW948"/>
      <c r="HX948"/>
      <c r="HY948"/>
      <c r="HZ948"/>
      <c r="IA948"/>
      <c r="IB948"/>
      <c r="IC948"/>
      <c r="ID948"/>
      <c r="IE948"/>
      <c r="IF948"/>
      <c r="IG948"/>
      <c r="IH948"/>
      <c r="II948"/>
      <c r="IJ948"/>
      <c r="IK948"/>
      <c r="IL948"/>
      <c r="IM948"/>
      <c r="IN948"/>
      <c r="IO948"/>
      <c r="IP948"/>
      <c r="IQ948"/>
      <c r="IR948"/>
      <c r="IS948"/>
      <c r="IT948"/>
      <c r="IU948"/>
      <c r="IV948"/>
    </row>
    <row r="949" spans="1:256" ht="26.25" customHeight="1" x14ac:dyDescent="0.2">
      <c r="A949" s="427" t="s">
        <v>1163</v>
      </c>
      <c r="B949" s="427"/>
      <c r="C949" s="427"/>
      <c r="D949" s="427"/>
      <c r="E949"/>
      <c r="F949"/>
      <c r="G949"/>
      <c r="H949"/>
      <c r="I949"/>
      <c r="J949"/>
      <c r="K949"/>
      <c r="L949"/>
      <c r="M949"/>
      <c r="N949"/>
      <c r="O949"/>
      <c r="P949"/>
      <c r="Q949"/>
      <c r="R949"/>
      <c r="S949"/>
      <c r="T949"/>
      <c r="U949"/>
      <c r="V949"/>
      <c r="W949"/>
      <c r="X949"/>
      <c r="Y949"/>
      <c r="Z949"/>
      <c r="AA949"/>
      <c r="AB949"/>
      <c r="AC949"/>
      <c r="AD949"/>
      <c r="AE949"/>
      <c r="AF949"/>
      <c r="AG949"/>
      <c r="AH949"/>
      <c r="AI949"/>
      <c r="AJ949"/>
      <c r="AK949"/>
      <c r="AL949"/>
      <c r="AM949"/>
      <c r="AN949"/>
      <c r="AO949"/>
      <c r="AP949"/>
      <c r="AQ949"/>
      <c r="AR949"/>
      <c r="AS949"/>
      <c r="AT949"/>
      <c r="AU949"/>
      <c r="AV949"/>
      <c r="AW949"/>
      <c r="AX949"/>
      <c r="AY949"/>
      <c r="AZ949"/>
      <c r="BA949"/>
      <c r="BB949"/>
      <c r="BC949"/>
      <c r="BD949"/>
      <c r="BE949"/>
      <c r="BF949"/>
      <c r="BG949"/>
      <c r="BH949"/>
      <c r="BI949"/>
      <c r="BJ949"/>
      <c r="BK949"/>
      <c r="BL949"/>
      <c r="BM949"/>
      <c r="BN949"/>
      <c r="BO949"/>
      <c r="BP949"/>
      <c r="BQ949"/>
      <c r="BR949"/>
      <c r="BS949"/>
      <c r="BT949"/>
      <c r="BU949"/>
      <c r="BV949"/>
      <c r="BW949"/>
      <c r="BX949"/>
      <c r="BY949"/>
      <c r="BZ949"/>
      <c r="CA949"/>
      <c r="CB949"/>
      <c r="CC949"/>
      <c r="CD949"/>
      <c r="CE949"/>
      <c r="CF949"/>
      <c r="CG949"/>
      <c r="CH949"/>
      <c r="CI949"/>
      <c r="CJ949"/>
      <c r="CK949"/>
      <c r="CL949"/>
      <c r="CM949"/>
      <c r="CN949"/>
      <c r="CO949"/>
      <c r="CP949"/>
      <c r="CQ949"/>
      <c r="CR949"/>
      <c r="CS949"/>
      <c r="CT949"/>
      <c r="CU949"/>
      <c r="CV949"/>
      <c r="CW949"/>
      <c r="CX949"/>
      <c r="CY949"/>
      <c r="CZ949"/>
      <c r="DA949"/>
      <c r="DB949"/>
      <c r="DC949"/>
      <c r="DD949"/>
      <c r="DE949"/>
      <c r="DF949"/>
      <c r="DG949"/>
      <c r="DH949"/>
      <c r="DI949"/>
      <c r="DJ949"/>
      <c r="DK949"/>
      <c r="DL949"/>
      <c r="DM949"/>
      <c r="DN949"/>
      <c r="DO949"/>
      <c r="DP949"/>
      <c r="DQ949"/>
      <c r="DR949"/>
      <c r="DS949"/>
      <c r="DT949"/>
      <c r="DU949"/>
      <c r="DV949"/>
      <c r="DW949"/>
      <c r="DX949"/>
      <c r="DY949"/>
      <c r="DZ949"/>
      <c r="EA949"/>
      <c r="EB949"/>
      <c r="EC949"/>
      <c r="ED949"/>
      <c r="EE949"/>
      <c r="EF949"/>
      <c r="EG949"/>
      <c r="EH949"/>
      <c r="EI949"/>
      <c r="EJ949"/>
      <c r="EK949"/>
      <c r="EL949"/>
      <c r="EM949"/>
      <c r="EN949"/>
      <c r="EO949"/>
      <c r="EP949"/>
      <c r="EQ949"/>
      <c r="ER949"/>
      <c r="ES949"/>
      <c r="ET949"/>
      <c r="EU949"/>
      <c r="EV949"/>
      <c r="EW949"/>
      <c r="EX949"/>
      <c r="EY949"/>
      <c r="EZ949"/>
      <c r="FA949"/>
      <c r="FB949"/>
      <c r="FC949"/>
      <c r="FD949"/>
      <c r="FE949"/>
      <c r="FF949"/>
      <c r="FG949"/>
      <c r="FH949"/>
      <c r="FI949"/>
      <c r="FJ949"/>
      <c r="FK949"/>
      <c r="FL949"/>
      <c r="FM949"/>
      <c r="FN949"/>
      <c r="FO949"/>
      <c r="FP949"/>
      <c r="FQ949"/>
      <c r="FR949"/>
      <c r="FS949"/>
      <c r="FT949"/>
      <c r="FU949"/>
      <c r="FV949"/>
      <c r="FW949"/>
      <c r="FX949"/>
      <c r="FY949"/>
      <c r="FZ949"/>
      <c r="GA949"/>
      <c r="GB949"/>
      <c r="GC949"/>
      <c r="GD949"/>
      <c r="GE949"/>
      <c r="GF949"/>
      <c r="GG949"/>
      <c r="GH949"/>
      <c r="GI949"/>
      <c r="GJ949"/>
      <c r="GK949"/>
      <c r="GL949"/>
      <c r="GM949"/>
      <c r="GN949"/>
      <c r="GO949"/>
      <c r="GP949"/>
      <c r="GQ949"/>
      <c r="GR949"/>
      <c r="GS949"/>
      <c r="GT949"/>
      <c r="GU949"/>
      <c r="GV949"/>
      <c r="GW949"/>
      <c r="GX949"/>
      <c r="GY949"/>
      <c r="GZ949"/>
      <c r="HA949"/>
      <c r="HB949"/>
      <c r="HC949"/>
      <c r="HD949"/>
      <c r="HE949"/>
      <c r="HF949"/>
      <c r="HG949"/>
      <c r="HH949"/>
      <c r="HI949"/>
      <c r="HJ949"/>
      <c r="HK949"/>
      <c r="HL949"/>
      <c r="HM949"/>
      <c r="HN949"/>
      <c r="HO949"/>
      <c r="HP949"/>
      <c r="HQ949"/>
      <c r="HR949"/>
      <c r="HS949"/>
      <c r="HT949"/>
      <c r="HU949"/>
      <c r="HV949"/>
      <c r="HW949"/>
      <c r="HX949"/>
      <c r="HY949"/>
      <c r="HZ949"/>
      <c r="IA949"/>
      <c r="IB949"/>
      <c r="IC949"/>
      <c r="ID949"/>
      <c r="IE949"/>
      <c r="IF949"/>
      <c r="IG949"/>
      <c r="IH949"/>
      <c r="II949"/>
      <c r="IJ949"/>
      <c r="IK949"/>
      <c r="IL949"/>
      <c r="IM949"/>
      <c r="IN949"/>
      <c r="IO949"/>
      <c r="IP949"/>
      <c r="IQ949"/>
      <c r="IR949"/>
      <c r="IS949"/>
      <c r="IT949"/>
      <c r="IU949"/>
      <c r="IV949"/>
    </row>
    <row r="950" spans="1:256" ht="26.25" customHeight="1" x14ac:dyDescent="0.2">
      <c r="A950" s="137">
        <v>1</v>
      </c>
      <c r="B950" s="140" t="s">
        <v>1480</v>
      </c>
      <c r="C950" s="137">
        <v>2013</v>
      </c>
      <c r="D950" s="340">
        <v>1830</v>
      </c>
      <c r="E950"/>
      <c r="F950"/>
      <c r="G950"/>
      <c r="H950"/>
      <c r="I950"/>
      <c r="J950"/>
      <c r="K950"/>
      <c r="L950"/>
      <c r="M950"/>
      <c r="N950"/>
      <c r="O950"/>
      <c r="P950"/>
      <c r="Q950"/>
      <c r="R950"/>
      <c r="S950"/>
      <c r="T950"/>
      <c r="U950"/>
      <c r="V950"/>
      <c r="W950"/>
      <c r="X950"/>
      <c r="Y950"/>
      <c r="Z950"/>
      <c r="AA950"/>
      <c r="AB950"/>
      <c r="AC950"/>
      <c r="AD950"/>
      <c r="AE950"/>
      <c r="AF950"/>
      <c r="AG950"/>
      <c r="AH950"/>
      <c r="AI950"/>
      <c r="AJ950"/>
      <c r="AK950"/>
      <c r="AL950"/>
      <c r="AM950"/>
      <c r="AN950"/>
      <c r="AO950"/>
      <c r="AP950"/>
      <c r="AQ950"/>
      <c r="AR950"/>
      <c r="AS950"/>
      <c r="AT950"/>
      <c r="AU950"/>
      <c r="AV950"/>
      <c r="AW950"/>
      <c r="AX950"/>
      <c r="AY950"/>
      <c r="AZ950"/>
      <c r="BA950"/>
      <c r="BB950"/>
      <c r="BC950"/>
      <c r="BD950"/>
      <c r="BE950"/>
      <c r="BF950"/>
      <c r="BG950"/>
      <c r="BH950"/>
      <c r="BI950"/>
      <c r="BJ950"/>
      <c r="BK950"/>
      <c r="BL950"/>
      <c r="BM950"/>
      <c r="BN950"/>
      <c r="BO950"/>
      <c r="BP950"/>
      <c r="BQ950"/>
      <c r="BR950"/>
      <c r="BS950"/>
      <c r="BT950"/>
      <c r="BU950"/>
      <c r="BV950"/>
      <c r="BW950"/>
      <c r="BX950"/>
      <c r="BY950"/>
      <c r="BZ950"/>
      <c r="CA950"/>
      <c r="CB950"/>
      <c r="CC950"/>
      <c r="CD950"/>
      <c r="CE950"/>
      <c r="CF950"/>
      <c r="CG950"/>
      <c r="CH950"/>
      <c r="CI950"/>
      <c r="CJ950"/>
      <c r="CK950"/>
      <c r="CL950"/>
      <c r="CM950"/>
      <c r="CN950"/>
      <c r="CO950"/>
      <c r="CP950"/>
      <c r="CQ950"/>
      <c r="CR950"/>
      <c r="CS950"/>
      <c r="CT950"/>
      <c r="CU950"/>
      <c r="CV950"/>
      <c r="CW950"/>
      <c r="CX950"/>
      <c r="CY950"/>
      <c r="CZ950"/>
      <c r="DA950"/>
      <c r="DB950"/>
      <c r="DC950"/>
      <c r="DD950"/>
      <c r="DE950"/>
      <c r="DF950"/>
      <c r="DG950"/>
      <c r="DH950"/>
      <c r="DI950"/>
      <c r="DJ950"/>
      <c r="DK950"/>
      <c r="DL950"/>
      <c r="DM950"/>
      <c r="DN950"/>
      <c r="DO950"/>
      <c r="DP950"/>
      <c r="DQ950"/>
      <c r="DR950"/>
      <c r="DS950"/>
      <c r="DT950"/>
      <c r="DU950"/>
      <c r="DV950"/>
      <c r="DW950"/>
      <c r="DX950"/>
      <c r="DY950"/>
      <c r="DZ950"/>
      <c r="EA950"/>
      <c r="EB950"/>
      <c r="EC950"/>
      <c r="ED950"/>
      <c r="EE950"/>
      <c r="EF950"/>
      <c r="EG950"/>
      <c r="EH950"/>
      <c r="EI950"/>
      <c r="EJ950"/>
      <c r="EK950"/>
      <c r="EL950"/>
      <c r="EM950"/>
      <c r="EN950"/>
      <c r="EO950"/>
      <c r="EP950"/>
      <c r="EQ950"/>
      <c r="ER950"/>
      <c r="ES950"/>
      <c r="ET950"/>
      <c r="EU950"/>
      <c r="EV950"/>
      <c r="EW950"/>
      <c r="EX950"/>
      <c r="EY950"/>
      <c r="EZ950"/>
      <c r="FA950"/>
      <c r="FB950"/>
      <c r="FC950"/>
      <c r="FD950"/>
      <c r="FE950"/>
      <c r="FF950"/>
      <c r="FG950"/>
      <c r="FH950"/>
      <c r="FI950"/>
      <c r="FJ950"/>
      <c r="FK950"/>
      <c r="FL950"/>
      <c r="FM950"/>
      <c r="FN950"/>
      <c r="FO950"/>
      <c r="FP950"/>
      <c r="FQ950"/>
      <c r="FR950"/>
      <c r="FS950"/>
      <c r="FT950"/>
      <c r="FU950"/>
      <c r="FV950"/>
      <c r="FW950"/>
      <c r="FX950"/>
      <c r="FY950"/>
      <c r="FZ950"/>
      <c r="GA950"/>
      <c r="GB950"/>
      <c r="GC950"/>
      <c r="GD950"/>
      <c r="GE950"/>
      <c r="GF950"/>
      <c r="GG950"/>
      <c r="GH950"/>
      <c r="GI950"/>
      <c r="GJ950"/>
      <c r="GK950"/>
      <c r="GL950"/>
      <c r="GM950"/>
      <c r="GN950"/>
      <c r="GO950"/>
      <c r="GP950"/>
      <c r="GQ950"/>
      <c r="GR950"/>
      <c r="GS950"/>
      <c r="GT950"/>
      <c r="GU950"/>
      <c r="GV950"/>
      <c r="GW950"/>
      <c r="GX950"/>
      <c r="GY950"/>
      <c r="GZ950"/>
      <c r="HA950"/>
      <c r="HB950"/>
      <c r="HC950"/>
      <c r="HD950"/>
      <c r="HE950"/>
      <c r="HF950"/>
      <c r="HG950"/>
      <c r="HH950"/>
      <c r="HI950"/>
      <c r="HJ950"/>
      <c r="HK950"/>
      <c r="HL950"/>
      <c r="HM950"/>
      <c r="HN950"/>
      <c r="HO950"/>
      <c r="HP950"/>
      <c r="HQ950"/>
      <c r="HR950"/>
      <c r="HS950"/>
      <c r="HT950"/>
      <c r="HU950"/>
      <c r="HV950"/>
      <c r="HW950"/>
      <c r="HX950"/>
      <c r="HY950"/>
      <c r="HZ950"/>
      <c r="IA950"/>
      <c r="IB950"/>
      <c r="IC950"/>
      <c r="ID950"/>
      <c r="IE950"/>
      <c r="IF950"/>
      <c r="IG950"/>
      <c r="IH950"/>
      <c r="II950"/>
      <c r="IJ950"/>
      <c r="IK950"/>
      <c r="IL950"/>
      <c r="IM950"/>
      <c r="IN950"/>
      <c r="IO950"/>
      <c r="IP950"/>
      <c r="IQ950"/>
      <c r="IR950"/>
      <c r="IS950"/>
      <c r="IT950"/>
      <c r="IU950"/>
      <c r="IV950"/>
    </row>
    <row r="951" spans="1:256" ht="26.25" customHeight="1" x14ac:dyDescent="0.2">
      <c r="A951" s="137">
        <v>2</v>
      </c>
      <c r="B951" s="140" t="s">
        <v>1480</v>
      </c>
      <c r="C951" s="137">
        <v>2014</v>
      </c>
      <c r="D951" s="340">
        <v>1250</v>
      </c>
      <c r="E951"/>
      <c r="F951"/>
      <c r="G951"/>
      <c r="H951"/>
      <c r="I951"/>
      <c r="J951"/>
      <c r="K951"/>
      <c r="L951"/>
      <c r="M951"/>
      <c r="N951"/>
      <c r="O951"/>
      <c r="P951"/>
      <c r="Q951"/>
      <c r="R951"/>
      <c r="S951"/>
      <c r="T951"/>
      <c r="U951"/>
      <c r="V951"/>
      <c r="W951"/>
      <c r="X951"/>
      <c r="Y951"/>
      <c r="Z951"/>
      <c r="AA951"/>
      <c r="AB951"/>
      <c r="AC951"/>
      <c r="AD951"/>
      <c r="AE951"/>
      <c r="AF951"/>
      <c r="AG951"/>
      <c r="AH951"/>
      <c r="AI951"/>
      <c r="AJ951"/>
      <c r="AK951"/>
      <c r="AL951"/>
      <c r="AM951"/>
      <c r="AN951"/>
      <c r="AO951"/>
      <c r="AP951"/>
      <c r="AQ951"/>
      <c r="AR951"/>
      <c r="AS951"/>
      <c r="AT951"/>
      <c r="AU951"/>
      <c r="AV951"/>
      <c r="AW951"/>
      <c r="AX951"/>
      <c r="AY951"/>
      <c r="AZ951"/>
      <c r="BA951"/>
      <c r="BB951"/>
      <c r="BC951"/>
      <c r="BD951"/>
      <c r="BE951"/>
      <c r="BF951"/>
      <c r="BG951"/>
      <c r="BH951"/>
      <c r="BI951"/>
      <c r="BJ951"/>
      <c r="BK951"/>
      <c r="BL951"/>
      <c r="BM951"/>
      <c r="BN951"/>
      <c r="BO951"/>
      <c r="BP951"/>
      <c r="BQ951"/>
      <c r="BR951"/>
      <c r="BS951"/>
      <c r="BT951"/>
      <c r="BU951"/>
      <c r="BV951"/>
      <c r="BW951"/>
      <c r="BX951"/>
      <c r="BY951"/>
      <c r="BZ951"/>
      <c r="CA951"/>
      <c r="CB951"/>
      <c r="CC951"/>
      <c r="CD951"/>
      <c r="CE951"/>
      <c r="CF951"/>
      <c r="CG951"/>
      <c r="CH951"/>
      <c r="CI951"/>
      <c r="CJ951"/>
      <c r="CK951"/>
      <c r="CL951"/>
      <c r="CM951"/>
      <c r="CN951"/>
      <c r="CO951"/>
      <c r="CP951"/>
      <c r="CQ951"/>
      <c r="CR951"/>
      <c r="CS951"/>
      <c r="CT951"/>
      <c r="CU951"/>
      <c r="CV951"/>
      <c r="CW951"/>
      <c r="CX951"/>
      <c r="CY951"/>
      <c r="CZ951"/>
      <c r="DA951"/>
      <c r="DB951"/>
      <c r="DC951"/>
      <c r="DD951"/>
      <c r="DE951"/>
      <c r="DF951"/>
      <c r="DG951"/>
      <c r="DH951"/>
      <c r="DI951"/>
      <c r="DJ951"/>
      <c r="DK951"/>
      <c r="DL951"/>
      <c r="DM951"/>
      <c r="DN951"/>
      <c r="DO951"/>
      <c r="DP951"/>
      <c r="DQ951"/>
      <c r="DR951"/>
      <c r="DS951"/>
      <c r="DT951"/>
      <c r="DU951"/>
      <c r="DV951"/>
      <c r="DW951"/>
      <c r="DX951"/>
      <c r="DY951"/>
      <c r="DZ951"/>
      <c r="EA951"/>
      <c r="EB951"/>
      <c r="EC951"/>
      <c r="ED951"/>
      <c r="EE951"/>
      <c r="EF951"/>
      <c r="EG951"/>
      <c r="EH951"/>
      <c r="EI951"/>
      <c r="EJ951"/>
      <c r="EK951"/>
      <c r="EL951"/>
      <c r="EM951"/>
      <c r="EN951"/>
      <c r="EO951"/>
      <c r="EP951"/>
      <c r="EQ951"/>
      <c r="ER951"/>
      <c r="ES951"/>
      <c r="ET951"/>
      <c r="EU951"/>
      <c r="EV951"/>
      <c r="EW951"/>
      <c r="EX951"/>
      <c r="EY951"/>
      <c r="EZ951"/>
      <c r="FA951"/>
      <c r="FB951"/>
      <c r="FC951"/>
      <c r="FD951"/>
      <c r="FE951"/>
      <c r="FF951"/>
      <c r="FG951"/>
      <c r="FH951"/>
      <c r="FI951"/>
      <c r="FJ951"/>
      <c r="FK951"/>
      <c r="FL951"/>
      <c r="FM951"/>
      <c r="FN951"/>
      <c r="FO951"/>
      <c r="FP951"/>
      <c r="FQ951"/>
      <c r="FR951"/>
      <c r="FS951"/>
      <c r="FT951"/>
      <c r="FU951"/>
      <c r="FV951"/>
      <c r="FW951"/>
      <c r="FX951"/>
      <c r="FY951"/>
      <c r="FZ951"/>
      <c r="GA951"/>
      <c r="GB951"/>
      <c r="GC951"/>
      <c r="GD951"/>
      <c r="GE951"/>
      <c r="GF951"/>
      <c r="GG951"/>
      <c r="GH951"/>
      <c r="GI951"/>
      <c r="GJ951"/>
      <c r="GK951"/>
      <c r="GL951"/>
      <c r="GM951"/>
      <c r="GN951"/>
      <c r="GO951"/>
      <c r="GP951"/>
      <c r="GQ951"/>
      <c r="GR951"/>
      <c r="GS951"/>
      <c r="GT951"/>
      <c r="GU951"/>
      <c r="GV951"/>
      <c r="GW951"/>
      <c r="GX951"/>
      <c r="GY951"/>
      <c r="GZ951"/>
      <c r="HA951"/>
      <c r="HB951"/>
      <c r="HC951"/>
      <c r="HD951"/>
      <c r="HE951"/>
      <c r="HF951"/>
      <c r="HG951"/>
      <c r="HH951"/>
      <c r="HI951"/>
      <c r="HJ951"/>
      <c r="HK951"/>
      <c r="HL951"/>
      <c r="HM951"/>
      <c r="HN951"/>
      <c r="HO951"/>
      <c r="HP951"/>
      <c r="HQ951"/>
      <c r="HR951"/>
      <c r="HS951"/>
      <c r="HT951"/>
      <c r="HU951"/>
      <c r="HV951"/>
      <c r="HW951"/>
      <c r="HX951"/>
      <c r="HY951"/>
      <c r="HZ951"/>
      <c r="IA951"/>
      <c r="IB951"/>
      <c r="IC951"/>
      <c r="ID951"/>
      <c r="IE951"/>
      <c r="IF951"/>
      <c r="IG951"/>
      <c r="IH951"/>
      <c r="II951"/>
      <c r="IJ951"/>
      <c r="IK951"/>
      <c r="IL951"/>
      <c r="IM951"/>
      <c r="IN951"/>
      <c r="IO951"/>
      <c r="IP951"/>
      <c r="IQ951"/>
      <c r="IR951"/>
      <c r="IS951"/>
      <c r="IT951"/>
      <c r="IU951"/>
      <c r="IV951"/>
    </row>
    <row r="952" spans="1:256" ht="26.25" customHeight="1" x14ac:dyDescent="0.2">
      <c r="A952" s="137">
        <v>3</v>
      </c>
      <c r="B952" s="140" t="s">
        <v>1480</v>
      </c>
      <c r="C952" s="137">
        <v>2015</v>
      </c>
      <c r="D952" s="340">
        <v>999</v>
      </c>
      <c r="E952"/>
      <c r="F952"/>
      <c r="G952"/>
      <c r="H952"/>
      <c r="I952"/>
      <c r="J952"/>
      <c r="K952"/>
      <c r="L952"/>
      <c r="M952"/>
      <c r="N952"/>
      <c r="O952"/>
      <c r="P952"/>
      <c r="Q952"/>
      <c r="R952"/>
      <c r="S952"/>
      <c r="T952"/>
      <c r="U952"/>
      <c r="V952"/>
      <c r="W952"/>
      <c r="X952"/>
      <c r="Y952"/>
      <c r="Z952"/>
      <c r="AA952"/>
      <c r="AB952"/>
      <c r="AC952"/>
      <c r="AD952"/>
      <c r="AE952"/>
      <c r="AF952"/>
      <c r="AG952"/>
      <c r="AH952"/>
      <c r="AI952"/>
      <c r="AJ952"/>
      <c r="AK952"/>
      <c r="AL952"/>
      <c r="AM952"/>
      <c r="AN952"/>
      <c r="AO952"/>
      <c r="AP952"/>
      <c r="AQ952"/>
      <c r="AR952"/>
      <c r="AS952"/>
      <c r="AT952"/>
      <c r="AU952"/>
      <c r="AV952"/>
      <c r="AW952"/>
      <c r="AX952"/>
      <c r="AY952"/>
      <c r="AZ952"/>
      <c r="BA952"/>
      <c r="BB952"/>
      <c r="BC952"/>
      <c r="BD952"/>
      <c r="BE952"/>
      <c r="BF952"/>
      <c r="BG952"/>
      <c r="BH952"/>
      <c r="BI952"/>
      <c r="BJ952"/>
      <c r="BK952"/>
      <c r="BL952"/>
      <c r="BM952"/>
      <c r="BN952"/>
      <c r="BO952"/>
      <c r="BP952"/>
      <c r="BQ952"/>
      <c r="BR952"/>
      <c r="BS952"/>
      <c r="BT952"/>
      <c r="BU952"/>
      <c r="BV952"/>
      <c r="BW952"/>
      <c r="BX952"/>
      <c r="BY952"/>
      <c r="BZ952"/>
      <c r="CA952"/>
      <c r="CB952"/>
      <c r="CC952"/>
      <c r="CD952"/>
      <c r="CE952"/>
      <c r="CF952"/>
      <c r="CG952"/>
      <c r="CH952"/>
      <c r="CI952"/>
      <c r="CJ952"/>
      <c r="CK952"/>
      <c r="CL952"/>
      <c r="CM952"/>
      <c r="CN952"/>
      <c r="CO952"/>
      <c r="CP952"/>
      <c r="CQ952"/>
      <c r="CR952"/>
      <c r="CS952"/>
      <c r="CT952"/>
      <c r="CU952"/>
      <c r="CV952"/>
      <c r="CW952"/>
      <c r="CX952"/>
      <c r="CY952"/>
      <c r="CZ952"/>
      <c r="DA952"/>
      <c r="DB952"/>
      <c r="DC952"/>
      <c r="DD952"/>
      <c r="DE952"/>
      <c r="DF952"/>
      <c r="DG952"/>
      <c r="DH952"/>
      <c r="DI952"/>
      <c r="DJ952"/>
      <c r="DK952"/>
      <c r="DL952"/>
      <c r="DM952"/>
      <c r="DN952"/>
      <c r="DO952"/>
      <c r="DP952"/>
      <c r="DQ952"/>
      <c r="DR952"/>
      <c r="DS952"/>
      <c r="DT952"/>
      <c r="DU952"/>
      <c r="DV952"/>
      <c r="DW952"/>
      <c r="DX952"/>
      <c r="DY952"/>
      <c r="DZ952"/>
      <c r="EA952"/>
      <c r="EB952"/>
      <c r="EC952"/>
      <c r="ED952"/>
      <c r="EE952"/>
      <c r="EF952"/>
      <c r="EG952"/>
      <c r="EH952"/>
      <c r="EI952"/>
      <c r="EJ952"/>
      <c r="EK952"/>
      <c r="EL952"/>
      <c r="EM952"/>
      <c r="EN952"/>
      <c r="EO952"/>
      <c r="EP952"/>
      <c r="EQ952"/>
      <c r="ER952"/>
      <c r="ES952"/>
      <c r="ET952"/>
      <c r="EU952"/>
      <c r="EV952"/>
      <c r="EW952"/>
      <c r="EX952"/>
      <c r="EY952"/>
      <c r="EZ952"/>
      <c r="FA952"/>
      <c r="FB952"/>
      <c r="FC952"/>
      <c r="FD952"/>
      <c r="FE952"/>
      <c r="FF952"/>
      <c r="FG952"/>
      <c r="FH952"/>
      <c r="FI952"/>
      <c r="FJ952"/>
      <c r="FK952"/>
      <c r="FL952"/>
      <c r="FM952"/>
      <c r="FN952"/>
      <c r="FO952"/>
      <c r="FP952"/>
      <c r="FQ952"/>
      <c r="FR952"/>
      <c r="FS952"/>
      <c r="FT952"/>
      <c r="FU952"/>
      <c r="FV952"/>
      <c r="FW952"/>
      <c r="FX952"/>
      <c r="FY952"/>
      <c r="FZ952"/>
      <c r="GA952"/>
      <c r="GB952"/>
      <c r="GC952"/>
      <c r="GD952"/>
      <c r="GE952"/>
      <c r="GF952"/>
      <c r="GG952"/>
      <c r="GH952"/>
      <c r="GI952"/>
      <c r="GJ952"/>
      <c r="GK952"/>
      <c r="GL952"/>
      <c r="GM952"/>
      <c r="GN952"/>
      <c r="GO952"/>
      <c r="GP952"/>
      <c r="GQ952"/>
      <c r="GR952"/>
      <c r="GS952"/>
      <c r="GT952"/>
      <c r="GU952"/>
      <c r="GV952"/>
      <c r="GW952"/>
      <c r="GX952"/>
      <c r="GY952"/>
      <c r="GZ952"/>
      <c r="HA952"/>
      <c r="HB952"/>
      <c r="HC952"/>
      <c r="HD952"/>
      <c r="HE952"/>
      <c r="HF952"/>
      <c r="HG952"/>
      <c r="HH952"/>
      <c r="HI952"/>
      <c r="HJ952"/>
      <c r="HK952"/>
      <c r="HL952"/>
      <c r="HM952"/>
      <c r="HN952"/>
      <c r="HO952"/>
      <c r="HP952"/>
      <c r="HQ952"/>
      <c r="HR952"/>
      <c r="HS952"/>
      <c r="HT952"/>
      <c r="HU952"/>
      <c r="HV952"/>
      <c r="HW952"/>
      <c r="HX952"/>
      <c r="HY952"/>
      <c r="HZ952"/>
      <c r="IA952"/>
      <c r="IB952"/>
      <c r="IC952"/>
      <c r="ID952"/>
      <c r="IE952"/>
      <c r="IF952"/>
      <c r="IG952"/>
      <c r="IH952"/>
      <c r="II952"/>
      <c r="IJ952"/>
      <c r="IK952"/>
      <c r="IL952"/>
      <c r="IM952"/>
      <c r="IN952"/>
      <c r="IO952"/>
      <c r="IP952"/>
      <c r="IQ952"/>
      <c r="IR952"/>
      <c r="IS952"/>
      <c r="IT952"/>
      <c r="IU952"/>
      <c r="IV952"/>
    </row>
    <row r="953" spans="1:256" ht="26.25" customHeight="1" x14ac:dyDescent="0.2">
      <c r="A953" s="137">
        <v>4</v>
      </c>
      <c r="B953" s="140" t="s">
        <v>1480</v>
      </c>
      <c r="C953" s="137">
        <v>2015</v>
      </c>
      <c r="D953" s="340">
        <v>571</v>
      </c>
      <c r="E953" s="152"/>
      <c r="F953" s="152"/>
      <c r="G953"/>
      <c r="H953"/>
      <c r="I953"/>
      <c r="J953"/>
      <c r="K953"/>
      <c r="L953"/>
      <c r="M953"/>
      <c r="N953"/>
      <c r="O953"/>
      <c r="P953"/>
      <c r="Q953"/>
      <c r="R953"/>
      <c r="S953"/>
      <c r="T953"/>
      <c r="U953"/>
      <c r="V953"/>
      <c r="W953"/>
      <c r="X953"/>
      <c r="Y953"/>
      <c r="Z953"/>
      <c r="AA953"/>
      <c r="AB953"/>
      <c r="AC953"/>
      <c r="AD953"/>
      <c r="AE953"/>
      <c r="AF953"/>
      <c r="AG953"/>
      <c r="AH953"/>
      <c r="AI953"/>
      <c r="AJ953"/>
      <c r="AK953"/>
      <c r="AL953"/>
      <c r="AM953"/>
      <c r="AN953"/>
      <c r="AO953"/>
      <c r="AP953"/>
      <c r="AQ953"/>
      <c r="AR953"/>
      <c r="AS953"/>
      <c r="AT953"/>
      <c r="AU953"/>
      <c r="AV953"/>
      <c r="AW953"/>
      <c r="AX953"/>
      <c r="AY953"/>
      <c r="AZ953"/>
      <c r="BA953"/>
      <c r="BB953"/>
      <c r="BC953"/>
      <c r="BD953"/>
      <c r="BE953"/>
      <c r="BF953"/>
      <c r="BG953"/>
      <c r="BH953"/>
      <c r="BI953"/>
      <c r="BJ953"/>
      <c r="BK953"/>
      <c r="BL953"/>
      <c r="BM953"/>
      <c r="BN953"/>
      <c r="BO953"/>
      <c r="BP953"/>
      <c r="BQ953"/>
      <c r="BR953"/>
      <c r="BS953"/>
      <c r="BT953"/>
      <c r="BU953"/>
      <c r="BV953"/>
      <c r="BW953"/>
      <c r="BX953"/>
      <c r="BY953"/>
      <c r="BZ953"/>
      <c r="CA953"/>
      <c r="CB953"/>
      <c r="CC953"/>
      <c r="CD953"/>
      <c r="CE953"/>
      <c r="CF953"/>
      <c r="CG953"/>
      <c r="CH953"/>
      <c r="CI953"/>
      <c r="CJ953"/>
      <c r="CK953"/>
      <c r="CL953"/>
      <c r="CM953"/>
      <c r="CN953"/>
      <c r="CO953"/>
      <c r="CP953"/>
      <c r="CQ953"/>
      <c r="CR953"/>
      <c r="CS953"/>
      <c r="CT953"/>
      <c r="CU953"/>
      <c r="CV953"/>
      <c r="CW953"/>
      <c r="CX953"/>
      <c r="CY953"/>
      <c r="CZ953"/>
      <c r="DA953"/>
      <c r="DB953"/>
      <c r="DC953"/>
      <c r="DD953"/>
      <c r="DE953"/>
      <c r="DF953"/>
      <c r="DG953"/>
      <c r="DH953"/>
      <c r="DI953"/>
      <c r="DJ953"/>
      <c r="DK953"/>
      <c r="DL953"/>
      <c r="DM953"/>
      <c r="DN953"/>
      <c r="DO953"/>
      <c r="DP953"/>
      <c r="DQ953"/>
      <c r="DR953"/>
      <c r="DS953"/>
      <c r="DT953"/>
      <c r="DU953"/>
      <c r="DV953"/>
      <c r="DW953"/>
      <c r="DX953"/>
      <c r="DY953"/>
      <c r="DZ953"/>
      <c r="EA953"/>
      <c r="EB953"/>
      <c r="EC953"/>
      <c r="ED953"/>
      <c r="EE953"/>
      <c r="EF953"/>
      <c r="EG953"/>
      <c r="EH953"/>
      <c r="EI953"/>
      <c r="EJ953"/>
      <c r="EK953"/>
      <c r="EL953"/>
      <c r="EM953"/>
      <c r="EN953"/>
      <c r="EO953"/>
      <c r="EP953"/>
      <c r="EQ953"/>
      <c r="ER953"/>
      <c r="ES953"/>
      <c r="ET953"/>
      <c r="EU953"/>
      <c r="EV953"/>
      <c r="EW953"/>
      <c r="EX953"/>
      <c r="EY953"/>
      <c r="EZ953"/>
      <c r="FA953"/>
      <c r="FB953"/>
      <c r="FC953"/>
      <c r="FD953"/>
      <c r="FE953"/>
      <c r="FF953"/>
      <c r="FG953"/>
      <c r="FH953"/>
      <c r="FI953"/>
      <c r="FJ953"/>
      <c r="FK953"/>
      <c r="FL953"/>
      <c r="FM953"/>
      <c r="FN953"/>
      <c r="FO953"/>
      <c r="FP953"/>
      <c r="FQ953"/>
      <c r="FR953"/>
      <c r="FS953"/>
      <c r="FT953"/>
      <c r="FU953"/>
      <c r="FV953"/>
      <c r="FW953"/>
      <c r="FX953"/>
      <c r="FY953"/>
      <c r="FZ953"/>
      <c r="GA953"/>
      <c r="GB953"/>
      <c r="GC953"/>
      <c r="GD953"/>
      <c r="GE953"/>
      <c r="GF953"/>
      <c r="GG953"/>
      <c r="GH953"/>
      <c r="GI953"/>
      <c r="GJ953"/>
      <c r="GK953"/>
      <c r="GL953"/>
      <c r="GM953"/>
      <c r="GN953"/>
      <c r="GO953"/>
      <c r="GP953"/>
      <c r="GQ953"/>
      <c r="GR953"/>
      <c r="GS953"/>
      <c r="GT953"/>
      <c r="GU953"/>
      <c r="GV953"/>
      <c r="GW953"/>
      <c r="GX953"/>
      <c r="GY953"/>
      <c r="GZ953"/>
      <c r="HA953"/>
      <c r="HB953"/>
      <c r="HC953"/>
      <c r="HD953"/>
      <c r="HE953"/>
      <c r="HF953"/>
      <c r="HG953"/>
      <c r="HH953"/>
      <c r="HI953"/>
      <c r="HJ953"/>
      <c r="HK953"/>
      <c r="HL953"/>
      <c r="HM953"/>
      <c r="HN953"/>
      <c r="HO953"/>
      <c r="HP953"/>
      <c r="HQ953"/>
      <c r="HR953"/>
      <c r="HS953"/>
      <c r="HT953"/>
      <c r="HU953"/>
      <c r="HV953"/>
      <c r="HW953"/>
      <c r="HX953"/>
      <c r="HY953"/>
      <c r="HZ953"/>
      <c r="IA953"/>
      <c r="IB953"/>
      <c r="IC953"/>
      <c r="ID953"/>
      <c r="IE953"/>
      <c r="IF953"/>
      <c r="IG953"/>
      <c r="IH953"/>
      <c r="II953"/>
      <c r="IJ953"/>
      <c r="IK953"/>
      <c r="IL953"/>
      <c r="IM953"/>
      <c r="IN953"/>
      <c r="IO953"/>
      <c r="IP953"/>
      <c r="IQ953"/>
      <c r="IR953"/>
      <c r="IS953"/>
      <c r="IT953"/>
      <c r="IU953"/>
      <c r="IV953"/>
    </row>
    <row r="954" spans="1:256" ht="26.25" customHeight="1" x14ac:dyDescent="0.2">
      <c r="A954" s="137">
        <v>5</v>
      </c>
      <c r="B954" s="140" t="s">
        <v>1480</v>
      </c>
      <c r="C954" s="137">
        <v>2015</v>
      </c>
      <c r="D954" s="340">
        <v>571</v>
      </c>
      <c r="E954" s="152"/>
      <c r="F954" s="152"/>
      <c r="G954"/>
      <c r="H954"/>
      <c r="I954"/>
      <c r="J954"/>
      <c r="K954"/>
      <c r="L954"/>
      <c r="M954"/>
      <c r="N954"/>
      <c r="O954"/>
      <c r="P954"/>
      <c r="Q954"/>
      <c r="R954"/>
      <c r="S954"/>
      <c r="T954"/>
      <c r="U954"/>
      <c r="V954"/>
      <c r="W954"/>
      <c r="X954"/>
      <c r="Y954"/>
      <c r="Z954"/>
      <c r="AA954"/>
      <c r="AB954"/>
      <c r="AC954"/>
      <c r="AD954"/>
      <c r="AE954"/>
      <c r="AF954"/>
      <c r="AG954"/>
      <c r="AH954"/>
      <c r="AI954"/>
      <c r="AJ954"/>
      <c r="AK954"/>
      <c r="AL954"/>
      <c r="AM954"/>
      <c r="AN954"/>
      <c r="AO954"/>
      <c r="AP954"/>
      <c r="AQ954"/>
      <c r="AR954"/>
      <c r="AS954"/>
      <c r="AT954"/>
      <c r="AU954"/>
      <c r="AV954"/>
      <c r="AW954"/>
      <c r="AX954"/>
      <c r="AY954"/>
      <c r="AZ954"/>
      <c r="BA954"/>
      <c r="BB954"/>
      <c r="BC954"/>
      <c r="BD954"/>
      <c r="BE954"/>
      <c r="BF954"/>
      <c r="BG954"/>
      <c r="BH954"/>
      <c r="BI954"/>
      <c r="BJ954"/>
      <c r="BK954"/>
      <c r="BL954"/>
      <c r="BM954"/>
      <c r="BN954"/>
      <c r="BO954"/>
      <c r="BP954"/>
      <c r="BQ954"/>
      <c r="BR954"/>
      <c r="BS954"/>
      <c r="BT954"/>
      <c r="BU954"/>
      <c r="BV954"/>
      <c r="BW954"/>
      <c r="BX954"/>
      <c r="BY954"/>
      <c r="BZ954"/>
      <c r="CA954"/>
      <c r="CB954"/>
      <c r="CC954"/>
      <c r="CD954"/>
      <c r="CE954"/>
      <c r="CF954"/>
      <c r="CG954"/>
      <c r="CH954"/>
      <c r="CI954"/>
      <c r="CJ954"/>
      <c r="CK954"/>
      <c r="CL954"/>
      <c r="CM954"/>
      <c r="CN954"/>
      <c r="CO954"/>
      <c r="CP954"/>
      <c r="CQ954"/>
      <c r="CR954"/>
      <c r="CS954"/>
      <c r="CT954"/>
      <c r="CU954"/>
      <c r="CV954"/>
      <c r="CW954"/>
      <c r="CX954"/>
      <c r="CY954"/>
      <c r="CZ954"/>
      <c r="DA954"/>
      <c r="DB954"/>
      <c r="DC954"/>
      <c r="DD954"/>
      <c r="DE954"/>
      <c r="DF954"/>
      <c r="DG954"/>
      <c r="DH954"/>
      <c r="DI954"/>
      <c r="DJ954"/>
      <c r="DK954"/>
      <c r="DL954"/>
      <c r="DM954"/>
      <c r="DN954"/>
      <c r="DO954"/>
      <c r="DP954"/>
      <c r="DQ954"/>
      <c r="DR954"/>
      <c r="DS954"/>
      <c r="DT954"/>
      <c r="DU954"/>
      <c r="DV954"/>
      <c r="DW954"/>
      <c r="DX954"/>
      <c r="DY954"/>
      <c r="DZ954"/>
      <c r="EA954"/>
      <c r="EB954"/>
      <c r="EC954"/>
      <c r="ED954"/>
      <c r="EE954"/>
      <c r="EF954"/>
      <c r="EG954"/>
      <c r="EH954"/>
      <c r="EI954"/>
      <c r="EJ954"/>
      <c r="EK954"/>
      <c r="EL954"/>
      <c r="EM954"/>
      <c r="EN954"/>
      <c r="EO954"/>
      <c r="EP954"/>
      <c r="EQ954"/>
      <c r="ER954"/>
      <c r="ES954"/>
      <c r="ET954"/>
      <c r="EU954"/>
      <c r="EV954"/>
      <c r="EW954"/>
      <c r="EX954"/>
      <c r="EY954"/>
      <c r="EZ954"/>
      <c r="FA954"/>
      <c r="FB954"/>
      <c r="FC954"/>
      <c r="FD954"/>
      <c r="FE954"/>
      <c r="FF954"/>
      <c r="FG954"/>
      <c r="FH954"/>
      <c r="FI954"/>
      <c r="FJ954"/>
      <c r="FK954"/>
      <c r="FL954"/>
      <c r="FM954"/>
      <c r="FN954"/>
      <c r="FO954"/>
      <c r="FP954"/>
      <c r="FQ954"/>
      <c r="FR954"/>
      <c r="FS954"/>
      <c r="FT954"/>
      <c r="FU954"/>
      <c r="FV954"/>
      <c r="FW954"/>
      <c r="FX954"/>
      <c r="FY954"/>
      <c r="FZ954"/>
      <c r="GA954"/>
      <c r="GB954"/>
      <c r="GC954"/>
      <c r="GD954"/>
      <c r="GE954"/>
      <c r="GF954"/>
      <c r="GG954"/>
      <c r="GH954"/>
      <c r="GI954"/>
      <c r="GJ954"/>
      <c r="GK954"/>
      <c r="GL954"/>
      <c r="GM954"/>
      <c r="GN954"/>
      <c r="GO954"/>
      <c r="GP954"/>
      <c r="GQ954"/>
      <c r="GR954"/>
      <c r="GS954"/>
      <c r="GT954"/>
      <c r="GU954"/>
      <c r="GV954"/>
      <c r="GW954"/>
      <c r="GX954"/>
      <c r="GY954"/>
      <c r="GZ954"/>
      <c r="HA954"/>
      <c r="HB954"/>
      <c r="HC954"/>
      <c r="HD954"/>
      <c r="HE954"/>
      <c r="HF954"/>
      <c r="HG954"/>
      <c r="HH954"/>
      <c r="HI954"/>
      <c r="HJ954"/>
      <c r="HK954"/>
      <c r="HL954"/>
      <c r="HM954"/>
      <c r="HN954"/>
      <c r="HO954"/>
      <c r="HP954"/>
      <c r="HQ954"/>
      <c r="HR954"/>
      <c r="HS954"/>
      <c r="HT954"/>
      <c r="HU954"/>
      <c r="HV954"/>
      <c r="HW954"/>
      <c r="HX954"/>
      <c r="HY954"/>
      <c r="HZ954"/>
      <c r="IA954"/>
      <c r="IB954"/>
      <c r="IC954"/>
      <c r="ID954"/>
      <c r="IE954"/>
      <c r="IF954"/>
      <c r="IG954"/>
      <c r="IH954"/>
      <c r="II954"/>
      <c r="IJ954"/>
      <c r="IK954"/>
      <c r="IL954"/>
      <c r="IM954"/>
      <c r="IN954"/>
      <c r="IO954"/>
      <c r="IP954"/>
      <c r="IQ954"/>
      <c r="IR954"/>
      <c r="IS954"/>
      <c r="IT954"/>
      <c r="IU954"/>
      <c r="IV954"/>
    </row>
    <row r="955" spans="1:256" ht="26.25" customHeight="1" x14ac:dyDescent="0.2">
      <c r="A955" s="137">
        <v>6</v>
      </c>
      <c r="B955" s="140" t="s">
        <v>1480</v>
      </c>
      <c r="C955" s="137">
        <v>2015</v>
      </c>
      <c r="D955" s="340">
        <v>2509</v>
      </c>
      <c r="E955" s="152"/>
      <c r="F955" s="152"/>
      <c r="G955"/>
      <c r="H955"/>
      <c r="I955"/>
      <c r="J955"/>
      <c r="K955"/>
      <c r="L955"/>
      <c r="M955"/>
      <c r="N955"/>
      <c r="O955"/>
      <c r="P955"/>
      <c r="Q955"/>
      <c r="R955"/>
      <c r="S955"/>
      <c r="T955"/>
      <c r="U955"/>
      <c r="V955"/>
      <c r="W955"/>
      <c r="X955"/>
      <c r="Y955"/>
      <c r="Z955"/>
      <c r="AA955"/>
      <c r="AB955"/>
      <c r="AC955"/>
      <c r="AD955"/>
      <c r="AE955"/>
      <c r="AF955"/>
      <c r="AG955"/>
      <c r="AH955"/>
      <c r="AI955"/>
      <c r="AJ955"/>
      <c r="AK955"/>
      <c r="AL955"/>
      <c r="AM955"/>
      <c r="AN955"/>
      <c r="AO955"/>
      <c r="AP955"/>
      <c r="AQ955"/>
      <c r="AR955"/>
      <c r="AS955"/>
      <c r="AT955"/>
      <c r="AU955"/>
      <c r="AV955"/>
      <c r="AW955"/>
      <c r="AX955"/>
      <c r="AY955"/>
      <c r="AZ955"/>
      <c r="BA955"/>
      <c r="BB955"/>
      <c r="BC955"/>
      <c r="BD955"/>
      <c r="BE955"/>
      <c r="BF955"/>
      <c r="BG955"/>
      <c r="BH955"/>
      <c r="BI955"/>
      <c r="BJ955"/>
      <c r="BK955"/>
      <c r="BL955"/>
      <c r="BM955"/>
      <c r="BN955"/>
      <c r="BO955"/>
      <c r="BP955"/>
      <c r="BQ955"/>
      <c r="BR955"/>
      <c r="BS955"/>
      <c r="BT955"/>
      <c r="BU955"/>
      <c r="BV955"/>
      <c r="BW955"/>
      <c r="BX955"/>
      <c r="BY955"/>
      <c r="BZ955"/>
      <c r="CA955"/>
      <c r="CB955"/>
      <c r="CC955"/>
      <c r="CD955"/>
      <c r="CE955"/>
      <c r="CF955"/>
      <c r="CG955"/>
      <c r="CH955"/>
      <c r="CI955"/>
      <c r="CJ955"/>
      <c r="CK955"/>
      <c r="CL955"/>
      <c r="CM955"/>
      <c r="CN955"/>
      <c r="CO955"/>
      <c r="CP955"/>
      <c r="CQ955"/>
      <c r="CR955"/>
      <c r="CS955"/>
      <c r="CT955"/>
      <c r="CU955"/>
      <c r="CV955"/>
      <c r="CW955"/>
      <c r="CX955"/>
      <c r="CY955"/>
      <c r="CZ955"/>
      <c r="DA955"/>
      <c r="DB955"/>
      <c r="DC955"/>
      <c r="DD955"/>
      <c r="DE955"/>
      <c r="DF955"/>
      <c r="DG955"/>
      <c r="DH955"/>
      <c r="DI955"/>
      <c r="DJ955"/>
      <c r="DK955"/>
      <c r="DL955"/>
      <c r="DM955"/>
      <c r="DN955"/>
      <c r="DO955"/>
      <c r="DP955"/>
      <c r="DQ955"/>
      <c r="DR955"/>
      <c r="DS955"/>
      <c r="DT955"/>
      <c r="DU955"/>
      <c r="DV955"/>
      <c r="DW955"/>
      <c r="DX955"/>
      <c r="DY955"/>
      <c r="DZ955"/>
      <c r="EA955"/>
      <c r="EB955"/>
      <c r="EC955"/>
      <c r="ED955"/>
      <c r="EE955"/>
      <c r="EF955"/>
      <c r="EG955"/>
      <c r="EH955"/>
      <c r="EI955"/>
      <c r="EJ955"/>
      <c r="EK955"/>
      <c r="EL955"/>
      <c r="EM955"/>
      <c r="EN955"/>
      <c r="EO955"/>
      <c r="EP955"/>
      <c r="EQ955"/>
      <c r="ER955"/>
      <c r="ES955"/>
      <c r="ET955"/>
      <c r="EU955"/>
      <c r="EV955"/>
      <c r="EW955"/>
      <c r="EX955"/>
      <c r="EY955"/>
      <c r="EZ955"/>
      <c r="FA955"/>
      <c r="FB955"/>
      <c r="FC955"/>
      <c r="FD955"/>
      <c r="FE955"/>
      <c r="FF955"/>
      <c r="FG955"/>
      <c r="FH955"/>
      <c r="FI955"/>
      <c r="FJ955"/>
      <c r="FK955"/>
      <c r="FL955"/>
      <c r="FM955"/>
      <c r="FN955"/>
      <c r="FO955"/>
      <c r="FP955"/>
      <c r="FQ955"/>
      <c r="FR955"/>
      <c r="FS955"/>
      <c r="FT955"/>
      <c r="FU955"/>
      <c r="FV955"/>
      <c r="FW955"/>
      <c r="FX955"/>
      <c r="FY955"/>
      <c r="FZ955"/>
      <c r="GA955"/>
      <c r="GB955"/>
      <c r="GC955"/>
      <c r="GD955"/>
      <c r="GE955"/>
      <c r="GF955"/>
      <c r="GG955"/>
      <c r="GH955"/>
      <c r="GI955"/>
      <c r="GJ955"/>
      <c r="GK955"/>
      <c r="GL955"/>
      <c r="GM955"/>
      <c r="GN955"/>
      <c r="GO955"/>
      <c r="GP955"/>
      <c r="GQ955"/>
      <c r="GR955"/>
      <c r="GS955"/>
      <c r="GT955"/>
      <c r="GU955"/>
      <c r="GV955"/>
      <c r="GW955"/>
      <c r="GX955"/>
      <c r="GY955"/>
      <c r="GZ955"/>
      <c r="HA955"/>
      <c r="HB955"/>
      <c r="HC955"/>
      <c r="HD955"/>
      <c r="HE955"/>
      <c r="HF955"/>
      <c r="HG955"/>
      <c r="HH955"/>
      <c r="HI955"/>
      <c r="HJ955"/>
      <c r="HK955"/>
      <c r="HL955"/>
      <c r="HM955"/>
      <c r="HN955"/>
      <c r="HO955"/>
      <c r="HP955"/>
      <c r="HQ955"/>
      <c r="HR955"/>
      <c r="HS955"/>
      <c r="HT955"/>
      <c r="HU955"/>
      <c r="HV955"/>
      <c r="HW955"/>
      <c r="HX955"/>
      <c r="HY955"/>
      <c r="HZ955"/>
      <c r="IA955"/>
      <c r="IB955"/>
      <c r="IC955"/>
      <c r="ID955"/>
      <c r="IE955"/>
      <c r="IF955"/>
      <c r="IG955"/>
      <c r="IH955"/>
      <c r="II955"/>
      <c r="IJ955"/>
      <c r="IK955"/>
      <c r="IL955"/>
      <c r="IM955"/>
      <c r="IN955"/>
      <c r="IO955"/>
      <c r="IP955"/>
      <c r="IQ955"/>
      <c r="IR955"/>
      <c r="IS955"/>
      <c r="IT955"/>
      <c r="IU955"/>
      <c r="IV955"/>
    </row>
    <row r="956" spans="1:256" ht="26.25" customHeight="1" x14ac:dyDescent="0.2">
      <c r="A956" s="137">
        <v>7</v>
      </c>
      <c r="B956" s="140" t="s">
        <v>1422</v>
      </c>
      <c r="C956" s="137">
        <v>2016</v>
      </c>
      <c r="D956" s="340">
        <v>1340.7</v>
      </c>
      <c r="E956" s="152"/>
      <c r="F956" s="152"/>
      <c r="G956"/>
      <c r="H956"/>
      <c r="I956"/>
      <c r="J956"/>
      <c r="K956"/>
      <c r="L956"/>
      <c r="M956"/>
      <c r="N956"/>
      <c r="O956"/>
      <c r="P956"/>
      <c r="Q956"/>
      <c r="R956"/>
      <c r="S956"/>
      <c r="T956"/>
      <c r="U956"/>
      <c r="V956"/>
      <c r="W956"/>
      <c r="X956"/>
      <c r="Y956"/>
      <c r="Z956"/>
      <c r="AA956"/>
      <c r="AB956"/>
      <c r="AC956"/>
      <c r="AD956"/>
      <c r="AE956"/>
      <c r="AF956"/>
      <c r="AG956"/>
      <c r="AH956"/>
      <c r="AI956"/>
      <c r="AJ956"/>
      <c r="AK956"/>
      <c r="AL956"/>
      <c r="AM956"/>
      <c r="AN956"/>
      <c r="AO956"/>
      <c r="AP956"/>
      <c r="AQ956"/>
      <c r="AR956"/>
      <c r="AS956"/>
      <c r="AT956"/>
      <c r="AU956"/>
      <c r="AV956"/>
      <c r="AW956"/>
      <c r="AX956"/>
      <c r="AY956"/>
      <c r="AZ956"/>
      <c r="BA956"/>
      <c r="BB956"/>
      <c r="BC956"/>
      <c r="BD956"/>
      <c r="BE956"/>
      <c r="BF956"/>
      <c r="BG956"/>
      <c r="BH956"/>
      <c r="BI956"/>
      <c r="BJ956"/>
      <c r="BK956"/>
      <c r="BL956"/>
      <c r="BM956"/>
      <c r="BN956"/>
      <c r="BO956"/>
      <c r="BP956"/>
      <c r="BQ956"/>
      <c r="BR956"/>
      <c r="BS956"/>
      <c r="BT956"/>
      <c r="BU956"/>
      <c r="BV956"/>
      <c r="BW956"/>
      <c r="BX956"/>
      <c r="BY956"/>
      <c r="BZ956"/>
      <c r="CA956"/>
      <c r="CB956"/>
      <c r="CC956"/>
      <c r="CD956"/>
      <c r="CE956"/>
      <c r="CF956"/>
      <c r="CG956"/>
      <c r="CH956"/>
      <c r="CI956"/>
      <c r="CJ956"/>
      <c r="CK956"/>
      <c r="CL956"/>
      <c r="CM956"/>
      <c r="CN956"/>
      <c r="CO956"/>
      <c r="CP956"/>
      <c r="CQ956"/>
      <c r="CR956"/>
      <c r="CS956"/>
      <c r="CT956"/>
      <c r="CU956"/>
      <c r="CV956"/>
      <c r="CW956"/>
      <c r="CX956"/>
      <c r="CY956"/>
      <c r="CZ956"/>
      <c r="DA956"/>
      <c r="DB956"/>
      <c r="DC956"/>
      <c r="DD956"/>
      <c r="DE956"/>
      <c r="DF956"/>
      <c r="DG956"/>
      <c r="DH956"/>
      <c r="DI956"/>
      <c r="DJ956"/>
      <c r="DK956"/>
      <c r="DL956"/>
      <c r="DM956"/>
      <c r="DN956"/>
      <c r="DO956"/>
      <c r="DP956"/>
      <c r="DQ956"/>
      <c r="DR956"/>
      <c r="DS956"/>
      <c r="DT956"/>
      <c r="DU956"/>
      <c r="DV956"/>
      <c r="DW956"/>
      <c r="DX956"/>
      <c r="DY956"/>
      <c r="DZ956"/>
      <c r="EA956"/>
      <c r="EB956"/>
      <c r="EC956"/>
      <c r="ED956"/>
      <c r="EE956"/>
      <c r="EF956"/>
      <c r="EG956"/>
      <c r="EH956"/>
      <c r="EI956"/>
      <c r="EJ956"/>
      <c r="EK956"/>
      <c r="EL956"/>
      <c r="EM956"/>
      <c r="EN956"/>
      <c r="EO956"/>
      <c r="EP956"/>
      <c r="EQ956"/>
      <c r="ER956"/>
      <c r="ES956"/>
      <c r="ET956"/>
      <c r="EU956"/>
      <c r="EV956"/>
      <c r="EW956"/>
      <c r="EX956"/>
      <c r="EY956"/>
      <c r="EZ956"/>
      <c r="FA956"/>
      <c r="FB956"/>
      <c r="FC956"/>
      <c r="FD956"/>
      <c r="FE956"/>
      <c r="FF956"/>
      <c r="FG956"/>
      <c r="FH956"/>
      <c r="FI956"/>
      <c r="FJ956"/>
      <c r="FK956"/>
      <c r="FL956"/>
      <c r="FM956"/>
      <c r="FN956"/>
      <c r="FO956"/>
      <c r="FP956"/>
      <c r="FQ956"/>
      <c r="FR956"/>
      <c r="FS956"/>
      <c r="FT956"/>
      <c r="FU956"/>
      <c r="FV956"/>
      <c r="FW956"/>
      <c r="FX956"/>
      <c r="FY956"/>
      <c r="FZ956"/>
      <c r="GA956"/>
      <c r="GB956"/>
      <c r="GC956"/>
      <c r="GD956"/>
      <c r="GE956"/>
      <c r="GF956"/>
      <c r="GG956"/>
      <c r="GH956"/>
      <c r="GI956"/>
      <c r="GJ956"/>
      <c r="GK956"/>
      <c r="GL956"/>
      <c r="GM956"/>
      <c r="GN956"/>
      <c r="GO956"/>
      <c r="GP956"/>
      <c r="GQ956"/>
      <c r="GR956"/>
      <c r="GS956"/>
      <c r="GT956"/>
      <c r="GU956"/>
      <c r="GV956"/>
      <c r="GW956"/>
      <c r="GX956"/>
      <c r="GY956"/>
      <c r="GZ956"/>
      <c r="HA956"/>
      <c r="HB956"/>
      <c r="HC956"/>
      <c r="HD956"/>
      <c r="HE956"/>
      <c r="HF956"/>
      <c r="HG956"/>
      <c r="HH956"/>
      <c r="HI956"/>
      <c r="HJ956"/>
      <c r="HK956"/>
      <c r="HL956"/>
      <c r="HM956"/>
      <c r="HN956"/>
      <c r="HO956"/>
      <c r="HP956"/>
      <c r="HQ956"/>
      <c r="HR956"/>
      <c r="HS956"/>
      <c r="HT956"/>
      <c r="HU956"/>
      <c r="HV956"/>
      <c r="HW956"/>
      <c r="HX956"/>
      <c r="HY956"/>
      <c r="HZ956"/>
      <c r="IA956"/>
      <c r="IB956"/>
      <c r="IC956"/>
      <c r="ID956"/>
      <c r="IE956"/>
      <c r="IF956"/>
      <c r="IG956"/>
      <c r="IH956"/>
      <c r="II956"/>
      <c r="IJ956"/>
      <c r="IK956"/>
      <c r="IL956"/>
      <c r="IM956"/>
      <c r="IN956"/>
      <c r="IO956"/>
      <c r="IP956"/>
      <c r="IQ956"/>
      <c r="IR956"/>
      <c r="IS956"/>
      <c r="IT956"/>
      <c r="IU956"/>
      <c r="IV956"/>
    </row>
    <row r="957" spans="1:256" s="152" customFormat="1" ht="26.25" customHeight="1" x14ac:dyDescent="0.2">
      <c r="A957" s="137">
        <v>8</v>
      </c>
      <c r="B957" s="140" t="s">
        <v>1422</v>
      </c>
      <c r="C957" s="137">
        <v>2016</v>
      </c>
      <c r="D957" s="340">
        <v>999</v>
      </c>
    </row>
    <row r="958" spans="1:256" s="152" customFormat="1" ht="26.25" customHeight="1" x14ac:dyDescent="0.2">
      <c r="A958" s="137">
        <v>9</v>
      </c>
      <c r="B958" s="140" t="s">
        <v>1480</v>
      </c>
      <c r="C958" s="137">
        <v>2016</v>
      </c>
      <c r="D958" s="340">
        <v>1570</v>
      </c>
    </row>
    <row r="959" spans="1:256" s="152" customFormat="1" ht="26.25" customHeight="1" x14ac:dyDescent="0.2">
      <c r="A959" s="137">
        <v>10</v>
      </c>
      <c r="B959" s="140" t="s">
        <v>1422</v>
      </c>
      <c r="C959" s="137">
        <v>2017</v>
      </c>
      <c r="D959" s="340">
        <v>1850</v>
      </c>
    </row>
    <row r="960" spans="1:256" s="152" customFormat="1" ht="26.25" customHeight="1" x14ac:dyDescent="0.2">
      <c r="A960" s="137">
        <v>11</v>
      </c>
      <c r="B960" s="140" t="s">
        <v>1422</v>
      </c>
      <c r="C960" s="137">
        <v>2018</v>
      </c>
      <c r="D960" s="340">
        <v>2050</v>
      </c>
    </row>
    <row r="961" spans="1:256" s="152" customFormat="1" ht="26.25" customHeight="1" x14ac:dyDescent="0.2">
      <c r="A961" s="137">
        <v>12</v>
      </c>
      <c r="B961" s="140" t="s">
        <v>1422</v>
      </c>
      <c r="C961" s="137">
        <v>2018</v>
      </c>
      <c r="D961" s="340">
        <v>2500</v>
      </c>
    </row>
    <row r="962" spans="1:256" s="152" customFormat="1" ht="26.25" customHeight="1" x14ac:dyDescent="0.2">
      <c r="A962" s="137">
        <v>13</v>
      </c>
      <c r="B962" s="140" t="s">
        <v>1422</v>
      </c>
      <c r="C962" s="137">
        <v>2018</v>
      </c>
      <c r="D962" s="340">
        <v>1650</v>
      </c>
      <c r="E962"/>
      <c r="F962"/>
    </row>
    <row r="963" spans="1:256" s="152" customFormat="1" ht="26.25" customHeight="1" x14ac:dyDescent="0.2">
      <c r="A963" s="137">
        <v>14</v>
      </c>
      <c r="B963" s="140" t="s">
        <v>1422</v>
      </c>
      <c r="C963" s="137">
        <v>2018</v>
      </c>
      <c r="D963" s="340">
        <v>1650</v>
      </c>
      <c r="E963"/>
      <c r="F963"/>
    </row>
    <row r="964" spans="1:256" s="152" customFormat="1" ht="26.25" customHeight="1" x14ac:dyDescent="0.2">
      <c r="A964" s="137"/>
      <c r="B964" s="146" t="s">
        <v>457</v>
      </c>
      <c r="C964" s="145"/>
      <c r="D964" s="342">
        <f>SUM(D950:D963)</f>
        <v>21339.7</v>
      </c>
      <c r="E964"/>
      <c r="F964"/>
    </row>
    <row r="965" spans="1:256" s="152" customFormat="1" ht="26.25" customHeight="1" x14ac:dyDescent="0.2">
      <c r="A965" s="427" t="s">
        <v>1210</v>
      </c>
      <c r="B965" s="427"/>
      <c r="C965" s="427"/>
      <c r="D965" s="427"/>
      <c r="E965"/>
      <c r="F965"/>
    </row>
    <row r="966" spans="1:256" s="152" customFormat="1" ht="26.25" customHeight="1" x14ac:dyDescent="0.2">
      <c r="A966" s="137">
        <v>1</v>
      </c>
      <c r="B966" s="140" t="s">
        <v>1551</v>
      </c>
      <c r="C966" s="137">
        <v>2007</v>
      </c>
      <c r="D966" s="340">
        <v>30694.44</v>
      </c>
      <c r="E966"/>
      <c r="F966"/>
    </row>
    <row r="967" spans="1:256" s="152" customFormat="1" ht="26.25" customHeight="1" x14ac:dyDescent="0.2">
      <c r="A967" s="137">
        <v>2</v>
      </c>
      <c r="B967" s="140" t="s">
        <v>1552</v>
      </c>
      <c r="C967" s="137">
        <v>2009</v>
      </c>
      <c r="D967" s="340">
        <v>21114.38</v>
      </c>
      <c r="E967"/>
      <c r="F967"/>
    </row>
    <row r="968" spans="1:256" s="152" customFormat="1" ht="26.25" customHeight="1" x14ac:dyDescent="0.2">
      <c r="A968" s="137">
        <v>3</v>
      </c>
      <c r="B968" s="140" t="s">
        <v>1553</v>
      </c>
      <c r="C968" s="137">
        <v>1998</v>
      </c>
      <c r="D968" s="340">
        <v>8392</v>
      </c>
      <c r="E968"/>
      <c r="F968"/>
    </row>
    <row r="969" spans="1:256" s="152" customFormat="1" ht="26.25" customHeight="1" x14ac:dyDescent="0.2">
      <c r="A969" s="137">
        <v>4</v>
      </c>
      <c r="B969" s="140" t="s">
        <v>1554</v>
      </c>
      <c r="C969" s="137">
        <v>2016</v>
      </c>
      <c r="D969" s="340">
        <v>1860</v>
      </c>
      <c r="E969"/>
      <c r="F969"/>
    </row>
    <row r="970" spans="1:256" s="152" customFormat="1" ht="26.25" customHeight="1" x14ac:dyDescent="0.2">
      <c r="A970" s="137">
        <v>5</v>
      </c>
      <c r="B970" s="140" t="s">
        <v>1555</v>
      </c>
      <c r="C970" s="137">
        <v>2016</v>
      </c>
      <c r="D970" s="340">
        <v>647</v>
      </c>
      <c r="E970"/>
      <c r="F970"/>
    </row>
    <row r="971" spans="1:256" ht="26.25" customHeight="1" x14ac:dyDescent="0.2">
      <c r="A971" s="137"/>
      <c r="B971" s="146" t="s">
        <v>457</v>
      </c>
      <c r="C971" s="145"/>
      <c r="D971" s="342">
        <f>SUM(D966:D970)</f>
        <v>62707.82</v>
      </c>
      <c r="E971"/>
      <c r="F971"/>
      <c r="G971"/>
      <c r="H971"/>
      <c r="I971"/>
      <c r="J971"/>
      <c r="K971"/>
      <c r="L971"/>
      <c r="M971"/>
      <c r="N971"/>
      <c r="O971"/>
      <c r="P971"/>
      <c r="Q971"/>
      <c r="R971"/>
      <c r="S971"/>
      <c r="T971"/>
      <c r="U971"/>
      <c r="V971"/>
      <c r="W971"/>
      <c r="X971"/>
      <c r="Y971"/>
      <c r="Z971"/>
      <c r="AA971"/>
      <c r="AB971"/>
      <c r="AC971"/>
      <c r="AD971"/>
      <c r="AE971"/>
      <c r="AF971"/>
      <c r="AG971"/>
      <c r="AH971"/>
      <c r="AI971"/>
      <c r="AJ971"/>
      <c r="AK971"/>
      <c r="AL971"/>
      <c r="AM971"/>
      <c r="AN971"/>
      <c r="AO971"/>
      <c r="AP971"/>
      <c r="AQ971"/>
      <c r="AR971"/>
      <c r="AS971"/>
      <c r="AT971"/>
      <c r="AU971"/>
      <c r="AV971"/>
      <c r="AW971"/>
      <c r="AX971"/>
      <c r="AY971"/>
      <c r="AZ971"/>
      <c r="BA971"/>
      <c r="BB971"/>
      <c r="BC971"/>
      <c r="BD971"/>
      <c r="BE971"/>
      <c r="BF971"/>
      <c r="BG971"/>
      <c r="BH971"/>
      <c r="BI971"/>
      <c r="BJ971"/>
      <c r="BK971"/>
      <c r="BL971"/>
      <c r="BM971"/>
      <c r="BN971"/>
      <c r="BO971"/>
      <c r="BP971"/>
      <c r="BQ971"/>
      <c r="BR971"/>
      <c r="BS971"/>
      <c r="BT971"/>
      <c r="BU971"/>
      <c r="BV971"/>
      <c r="BW971"/>
      <c r="BX971"/>
      <c r="BY971"/>
      <c r="BZ971"/>
      <c r="CA971"/>
      <c r="CB971"/>
      <c r="CC971"/>
      <c r="CD971"/>
      <c r="CE971"/>
      <c r="CF971"/>
      <c r="CG971"/>
      <c r="CH971"/>
      <c r="CI971"/>
      <c r="CJ971"/>
      <c r="CK971"/>
      <c r="CL971"/>
      <c r="CM971"/>
      <c r="CN971"/>
      <c r="CO971"/>
      <c r="CP971"/>
      <c r="CQ971"/>
      <c r="CR971"/>
      <c r="CS971"/>
      <c r="CT971"/>
      <c r="CU971"/>
      <c r="CV971"/>
      <c r="CW971"/>
      <c r="CX971"/>
      <c r="CY971"/>
      <c r="CZ971"/>
      <c r="DA971"/>
      <c r="DB971"/>
      <c r="DC971"/>
      <c r="DD971"/>
      <c r="DE971"/>
      <c r="DF971"/>
      <c r="DG971"/>
      <c r="DH971"/>
      <c r="DI971"/>
      <c r="DJ971"/>
      <c r="DK971"/>
      <c r="DL971"/>
      <c r="DM971"/>
      <c r="DN971"/>
      <c r="DO971"/>
      <c r="DP971"/>
      <c r="DQ971"/>
      <c r="DR971"/>
      <c r="DS971"/>
      <c r="DT971"/>
      <c r="DU971"/>
      <c r="DV971"/>
      <c r="DW971"/>
      <c r="DX971"/>
      <c r="DY971"/>
      <c r="DZ971"/>
      <c r="EA971"/>
      <c r="EB971"/>
      <c r="EC971"/>
      <c r="ED971"/>
      <c r="EE971"/>
      <c r="EF971"/>
      <c r="EG971"/>
      <c r="EH971"/>
      <c r="EI971"/>
      <c r="EJ971"/>
      <c r="EK971"/>
      <c r="EL971"/>
      <c r="EM971"/>
      <c r="EN971"/>
      <c r="EO971"/>
      <c r="EP971"/>
      <c r="EQ971"/>
      <c r="ER971"/>
      <c r="ES971"/>
      <c r="ET971"/>
      <c r="EU971"/>
      <c r="EV971"/>
      <c r="EW971"/>
      <c r="EX971"/>
      <c r="EY971"/>
      <c r="EZ971"/>
      <c r="FA971"/>
      <c r="FB971"/>
      <c r="FC971"/>
      <c r="FD971"/>
      <c r="FE971"/>
      <c r="FF971"/>
      <c r="FG971"/>
      <c r="FH971"/>
      <c r="FI971"/>
      <c r="FJ971"/>
      <c r="FK971"/>
      <c r="FL971"/>
      <c r="FM971"/>
      <c r="FN971"/>
      <c r="FO971"/>
      <c r="FP971"/>
      <c r="FQ971"/>
      <c r="FR971"/>
      <c r="FS971"/>
      <c r="FT971"/>
      <c r="FU971"/>
      <c r="FV971"/>
      <c r="FW971"/>
      <c r="FX971"/>
      <c r="FY971"/>
      <c r="FZ971"/>
      <c r="GA971"/>
      <c r="GB971"/>
      <c r="GC971"/>
      <c r="GD971"/>
      <c r="GE971"/>
      <c r="GF971"/>
      <c r="GG971"/>
      <c r="GH971"/>
      <c r="GI971"/>
      <c r="GJ971"/>
      <c r="GK971"/>
      <c r="GL971"/>
      <c r="GM971"/>
      <c r="GN971"/>
      <c r="GO971"/>
      <c r="GP971"/>
      <c r="GQ971"/>
      <c r="GR971"/>
      <c r="GS971"/>
      <c r="GT971"/>
      <c r="GU971"/>
      <c r="GV971"/>
      <c r="GW971"/>
      <c r="GX971"/>
      <c r="GY971"/>
      <c r="GZ971"/>
      <c r="HA971"/>
      <c r="HB971"/>
      <c r="HC971"/>
      <c r="HD971"/>
      <c r="HE971"/>
      <c r="HF971"/>
      <c r="HG971"/>
      <c r="HH971"/>
      <c r="HI971"/>
      <c r="HJ971"/>
      <c r="HK971"/>
      <c r="HL971"/>
      <c r="HM971"/>
      <c r="HN971"/>
      <c r="HO971"/>
      <c r="HP971"/>
      <c r="HQ971"/>
      <c r="HR971"/>
      <c r="HS971"/>
      <c r="HT971"/>
      <c r="HU971"/>
      <c r="HV971"/>
      <c r="HW971"/>
      <c r="HX971"/>
      <c r="HY971"/>
      <c r="HZ971"/>
      <c r="IA971"/>
      <c r="IB971"/>
      <c r="IC971"/>
      <c r="ID971"/>
      <c r="IE971"/>
      <c r="IF971"/>
      <c r="IG971"/>
      <c r="IH971"/>
      <c r="II971"/>
      <c r="IJ971"/>
      <c r="IK971"/>
      <c r="IL971"/>
      <c r="IM971"/>
      <c r="IN971"/>
      <c r="IO971"/>
      <c r="IP971"/>
      <c r="IQ971"/>
      <c r="IR971"/>
      <c r="IS971"/>
      <c r="IT971"/>
      <c r="IU971"/>
      <c r="IV971"/>
    </row>
    <row r="972" spans="1:256" ht="26.25" customHeight="1" x14ac:dyDescent="0.2">
      <c r="A972" s="151"/>
      <c r="B972" s="152"/>
      <c r="C972" s="151"/>
      <c r="D972" s="345"/>
      <c r="E972"/>
      <c r="F972"/>
      <c r="G972"/>
      <c r="H972"/>
      <c r="I972"/>
      <c r="J972"/>
      <c r="K972"/>
      <c r="L972"/>
      <c r="M972"/>
      <c r="N972"/>
      <c r="O972"/>
      <c r="P972"/>
      <c r="Q972"/>
      <c r="R972"/>
      <c r="S972"/>
      <c r="T972"/>
      <c r="U972"/>
      <c r="V972"/>
      <c r="W972"/>
      <c r="X972"/>
      <c r="Y972"/>
      <c r="Z972"/>
      <c r="AA972"/>
      <c r="AB972"/>
      <c r="AC972"/>
      <c r="AD972"/>
      <c r="AE972"/>
      <c r="AF972"/>
      <c r="AG972"/>
      <c r="AH972"/>
      <c r="AI972"/>
      <c r="AJ972"/>
      <c r="AK972"/>
      <c r="AL972"/>
      <c r="AM972"/>
      <c r="AN972"/>
      <c r="AO972"/>
      <c r="AP972"/>
      <c r="AQ972"/>
      <c r="AR972"/>
      <c r="AS972"/>
      <c r="AT972"/>
      <c r="AU972"/>
      <c r="AV972"/>
      <c r="AW972"/>
      <c r="AX972"/>
      <c r="AY972"/>
      <c r="AZ972"/>
      <c r="BA972"/>
      <c r="BB972"/>
      <c r="BC972"/>
      <c r="BD972"/>
      <c r="BE972"/>
      <c r="BF972"/>
      <c r="BG972"/>
      <c r="BH972"/>
      <c r="BI972"/>
      <c r="BJ972"/>
      <c r="BK972"/>
      <c r="BL972"/>
      <c r="BM972"/>
      <c r="BN972"/>
      <c r="BO972"/>
      <c r="BP972"/>
      <c r="BQ972"/>
      <c r="BR972"/>
      <c r="BS972"/>
      <c r="BT972"/>
      <c r="BU972"/>
      <c r="BV972"/>
      <c r="BW972"/>
      <c r="BX972"/>
      <c r="BY972"/>
      <c r="BZ972"/>
      <c r="CA972"/>
      <c r="CB972"/>
      <c r="CC972"/>
      <c r="CD972"/>
      <c r="CE972"/>
      <c r="CF972"/>
      <c r="CG972"/>
      <c r="CH972"/>
      <c r="CI972"/>
      <c r="CJ972"/>
      <c r="CK972"/>
      <c r="CL972"/>
      <c r="CM972"/>
      <c r="CN972"/>
      <c r="CO972"/>
      <c r="CP972"/>
      <c r="CQ972"/>
      <c r="CR972"/>
      <c r="CS972"/>
      <c r="CT972"/>
      <c r="CU972"/>
      <c r="CV972"/>
      <c r="CW972"/>
      <c r="CX972"/>
      <c r="CY972"/>
      <c r="CZ972"/>
      <c r="DA972"/>
      <c r="DB972"/>
      <c r="DC972"/>
      <c r="DD972"/>
      <c r="DE972"/>
      <c r="DF972"/>
      <c r="DG972"/>
      <c r="DH972"/>
      <c r="DI972"/>
      <c r="DJ972"/>
      <c r="DK972"/>
      <c r="DL972"/>
      <c r="DM972"/>
      <c r="DN972"/>
      <c r="DO972"/>
      <c r="DP972"/>
      <c r="DQ972"/>
      <c r="DR972"/>
      <c r="DS972"/>
      <c r="DT972"/>
      <c r="DU972"/>
      <c r="DV972"/>
      <c r="DW972"/>
      <c r="DX972"/>
      <c r="DY972"/>
      <c r="DZ972"/>
      <c r="EA972"/>
      <c r="EB972"/>
      <c r="EC972"/>
      <c r="ED972"/>
      <c r="EE972"/>
      <c r="EF972"/>
      <c r="EG972"/>
      <c r="EH972"/>
      <c r="EI972"/>
      <c r="EJ972"/>
      <c r="EK972"/>
      <c r="EL972"/>
      <c r="EM972"/>
      <c r="EN972"/>
      <c r="EO972"/>
      <c r="EP972"/>
      <c r="EQ972"/>
      <c r="ER972"/>
      <c r="ES972"/>
      <c r="ET972"/>
      <c r="EU972"/>
      <c r="EV972"/>
      <c r="EW972"/>
      <c r="EX972"/>
      <c r="EY972"/>
      <c r="EZ972"/>
      <c r="FA972"/>
      <c r="FB972"/>
      <c r="FC972"/>
      <c r="FD972"/>
      <c r="FE972"/>
      <c r="FF972"/>
      <c r="FG972"/>
      <c r="FH972"/>
      <c r="FI972"/>
      <c r="FJ972"/>
      <c r="FK972"/>
      <c r="FL972"/>
      <c r="FM972"/>
      <c r="FN972"/>
      <c r="FO972"/>
      <c r="FP972"/>
      <c r="FQ972"/>
      <c r="FR972"/>
      <c r="FS972"/>
      <c r="FT972"/>
      <c r="FU972"/>
      <c r="FV972"/>
      <c r="FW972"/>
      <c r="FX972"/>
      <c r="FY972"/>
      <c r="FZ972"/>
      <c r="GA972"/>
      <c r="GB972"/>
      <c r="GC972"/>
      <c r="GD972"/>
      <c r="GE972"/>
      <c r="GF972"/>
      <c r="GG972"/>
      <c r="GH972"/>
      <c r="GI972"/>
      <c r="GJ972"/>
      <c r="GK972"/>
      <c r="GL972"/>
      <c r="GM972"/>
      <c r="GN972"/>
      <c r="GO972"/>
      <c r="GP972"/>
      <c r="GQ972"/>
      <c r="GR972"/>
      <c r="GS972"/>
      <c r="GT972"/>
      <c r="GU972"/>
      <c r="GV972"/>
      <c r="GW972"/>
      <c r="GX972"/>
      <c r="GY972"/>
      <c r="GZ972"/>
      <c r="HA972"/>
      <c r="HB972"/>
      <c r="HC972"/>
      <c r="HD972"/>
      <c r="HE972"/>
      <c r="HF972"/>
      <c r="HG972"/>
      <c r="HH972"/>
      <c r="HI972"/>
      <c r="HJ972"/>
      <c r="HK972"/>
      <c r="HL972"/>
      <c r="HM972"/>
      <c r="HN972"/>
      <c r="HO972"/>
      <c r="HP972"/>
      <c r="HQ972"/>
      <c r="HR972"/>
      <c r="HS972"/>
      <c r="HT972"/>
      <c r="HU972"/>
      <c r="HV972"/>
      <c r="HW972"/>
      <c r="HX972"/>
      <c r="HY972"/>
      <c r="HZ972"/>
      <c r="IA972"/>
      <c r="IB972"/>
      <c r="IC972"/>
      <c r="ID972"/>
      <c r="IE972"/>
      <c r="IF972"/>
      <c r="IG972"/>
      <c r="IH972"/>
      <c r="II972"/>
      <c r="IJ972"/>
      <c r="IK972"/>
      <c r="IL972"/>
      <c r="IM972"/>
      <c r="IN972"/>
      <c r="IO972"/>
      <c r="IP972"/>
      <c r="IQ972"/>
      <c r="IR972"/>
      <c r="IS972"/>
      <c r="IT972"/>
      <c r="IU972"/>
      <c r="IV972"/>
    </row>
    <row r="973" spans="1:256" ht="26.25" customHeight="1" x14ac:dyDescent="0.2">
      <c r="A973" s="428" t="s">
        <v>1556</v>
      </c>
      <c r="B973" s="428"/>
      <c r="C973" s="428"/>
      <c r="D973" s="428"/>
      <c r="E973"/>
      <c r="F973"/>
      <c r="G973"/>
      <c r="H973"/>
      <c r="I973"/>
      <c r="J973"/>
      <c r="K973"/>
      <c r="L973"/>
      <c r="M973"/>
      <c r="N973"/>
      <c r="O973"/>
      <c r="P973"/>
      <c r="Q973"/>
      <c r="R973"/>
      <c r="S973"/>
      <c r="T973"/>
      <c r="U973"/>
      <c r="V973"/>
      <c r="W973"/>
      <c r="X973"/>
      <c r="Y973"/>
      <c r="Z973"/>
      <c r="AA973"/>
      <c r="AB973"/>
      <c r="AC973"/>
      <c r="AD973"/>
      <c r="AE973"/>
      <c r="AF973"/>
      <c r="AG973"/>
      <c r="AH973"/>
      <c r="AI973"/>
      <c r="AJ973"/>
      <c r="AK973"/>
      <c r="AL973"/>
      <c r="AM973"/>
      <c r="AN973"/>
      <c r="AO973"/>
      <c r="AP973"/>
      <c r="AQ973"/>
      <c r="AR973"/>
      <c r="AS973"/>
      <c r="AT973"/>
      <c r="AU973"/>
      <c r="AV973"/>
      <c r="AW973"/>
      <c r="AX973"/>
      <c r="AY973"/>
      <c r="AZ973"/>
      <c r="BA973"/>
      <c r="BB973"/>
      <c r="BC973"/>
      <c r="BD973"/>
      <c r="BE973"/>
      <c r="BF973"/>
      <c r="BG973"/>
      <c r="BH973"/>
      <c r="BI973"/>
      <c r="BJ973"/>
      <c r="BK973"/>
      <c r="BL973"/>
      <c r="BM973"/>
      <c r="BN973"/>
      <c r="BO973"/>
      <c r="BP973"/>
      <c r="BQ973"/>
      <c r="BR973"/>
      <c r="BS973"/>
      <c r="BT973"/>
      <c r="BU973"/>
      <c r="BV973"/>
      <c r="BW973"/>
      <c r="BX973"/>
      <c r="BY973"/>
      <c r="BZ973"/>
      <c r="CA973"/>
      <c r="CB973"/>
      <c r="CC973"/>
      <c r="CD973"/>
      <c r="CE973"/>
      <c r="CF973"/>
      <c r="CG973"/>
      <c r="CH973"/>
      <c r="CI973"/>
      <c r="CJ973"/>
      <c r="CK973"/>
      <c r="CL973"/>
      <c r="CM973"/>
      <c r="CN973"/>
      <c r="CO973"/>
      <c r="CP973"/>
      <c r="CQ973"/>
      <c r="CR973"/>
      <c r="CS973"/>
      <c r="CT973"/>
      <c r="CU973"/>
      <c r="CV973"/>
      <c r="CW973"/>
      <c r="CX973"/>
      <c r="CY973"/>
      <c r="CZ973"/>
      <c r="DA973"/>
      <c r="DB973"/>
      <c r="DC973"/>
      <c r="DD973"/>
      <c r="DE973"/>
      <c r="DF973"/>
      <c r="DG973"/>
      <c r="DH973"/>
      <c r="DI973"/>
      <c r="DJ973"/>
      <c r="DK973"/>
      <c r="DL973"/>
      <c r="DM973"/>
      <c r="DN973"/>
      <c r="DO973"/>
      <c r="DP973"/>
      <c r="DQ973"/>
      <c r="DR973"/>
      <c r="DS973"/>
      <c r="DT973"/>
      <c r="DU973"/>
      <c r="DV973"/>
      <c r="DW973"/>
      <c r="DX973"/>
      <c r="DY973"/>
      <c r="DZ973"/>
      <c r="EA973"/>
      <c r="EB973"/>
      <c r="EC973"/>
      <c r="ED973"/>
      <c r="EE973"/>
      <c r="EF973"/>
      <c r="EG973"/>
      <c r="EH973"/>
      <c r="EI973"/>
      <c r="EJ973"/>
      <c r="EK973"/>
      <c r="EL973"/>
      <c r="EM973"/>
      <c r="EN973"/>
      <c r="EO973"/>
      <c r="EP973"/>
      <c r="EQ973"/>
      <c r="ER973"/>
      <c r="ES973"/>
      <c r="ET973"/>
      <c r="EU973"/>
      <c r="EV973"/>
      <c r="EW973"/>
      <c r="EX973"/>
      <c r="EY973"/>
      <c r="EZ973"/>
      <c r="FA973"/>
      <c r="FB973"/>
      <c r="FC973"/>
      <c r="FD973"/>
      <c r="FE973"/>
      <c r="FF973"/>
      <c r="FG973"/>
      <c r="FH973"/>
      <c r="FI973"/>
      <c r="FJ973"/>
      <c r="FK973"/>
      <c r="FL973"/>
      <c r="FM973"/>
      <c r="FN973"/>
      <c r="FO973"/>
      <c r="FP973"/>
      <c r="FQ973"/>
      <c r="FR973"/>
      <c r="FS973"/>
      <c r="FT973"/>
      <c r="FU973"/>
      <c r="FV973"/>
      <c r="FW973"/>
      <c r="FX973"/>
      <c r="FY973"/>
      <c r="FZ973"/>
      <c r="GA973"/>
      <c r="GB973"/>
      <c r="GC973"/>
      <c r="GD973"/>
      <c r="GE973"/>
      <c r="GF973"/>
      <c r="GG973"/>
      <c r="GH973"/>
      <c r="GI973"/>
      <c r="GJ973"/>
      <c r="GK973"/>
      <c r="GL973"/>
      <c r="GM973"/>
      <c r="GN973"/>
      <c r="GO973"/>
      <c r="GP973"/>
      <c r="GQ973"/>
      <c r="GR973"/>
      <c r="GS973"/>
      <c r="GT973"/>
      <c r="GU973"/>
      <c r="GV973"/>
      <c r="GW973"/>
      <c r="GX973"/>
      <c r="GY973"/>
      <c r="GZ973"/>
      <c r="HA973"/>
      <c r="HB973"/>
      <c r="HC973"/>
      <c r="HD973"/>
      <c r="HE973"/>
      <c r="HF973"/>
      <c r="HG973"/>
      <c r="HH973"/>
      <c r="HI973"/>
      <c r="HJ973"/>
      <c r="HK973"/>
      <c r="HL973"/>
      <c r="HM973"/>
      <c r="HN973"/>
      <c r="HO973"/>
      <c r="HP973"/>
      <c r="HQ973"/>
      <c r="HR973"/>
      <c r="HS973"/>
      <c r="HT973"/>
      <c r="HU973"/>
      <c r="HV973"/>
      <c r="HW973"/>
      <c r="HX973"/>
      <c r="HY973"/>
      <c r="HZ973"/>
      <c r="IA973"/>
      <c r="IB973"/>
      <c r="IC973"/>
      <c r="ID973"/>
      <c r="IE973"/>
      <c r="IF973"/>
      <c r="IG973"/>
      <c r="IH973"/>
      <c r="II973"/>
      <c r="IJ973"/>
      <c r="IK973"/>
      <c r="IL973"/>
      <c r="IM973"/>
      <c r="IN973"/>
      <c r="IO973"/>
      <c r="IP973"/>
      <c r="IQ973"/>
      <c r="IR973"/>
      <c r="IS973"/>
      <c r="IT973"/>
      <c r="IU973"/>
      <c r="IV973"/>
    </row>
    <row r="974" spans="1:256" ht="26.25" customHeight="1" x14ac:dyDescent="0.2">
      <c r="A974" s="427" t="s">
        <v>1014</v>
      </c>
      <c r="B974" s="427"/>
      <c r="C974" s="427"/>
      <c r="D974" s="427"/>
      <c r="E974"/>
      <c r="F974"/>
      <c r="G974"/>
      <c r="H974"/>
      <c r="I974"/>
      <c r="J974"/>
      <c r="K974"/>
      <c r="L974"/>
      <c r="M974"/>
      <c r="N974"/>
      <c r="O974"/>
      <c r="P974"/>
      <c r="Q974"/>
      <c r="R974"/>
      <c r="S974"/>
      <c r="T974"/>
      <c r="U974"/>
      <c r="V974"/>
      <c r="W974"/>
      <c r="X974"/>
      <c r="Y974"/>
      <c r="Z974"/>
      <c r="AA974"/>
      <c r="AB974"/>
      <c r="AC974"/>
      <c r="AD974"/>
      <c r="AE974"/>
      <c r="AF974"/>
      <c r="AG974"/>
      <c r="AH974"/>
      <c r="AI974"/>
      <c r="AJ974"/>
      <c r="AK974"/>
      <c r="AL974"/>
      <c r="AM974"/>
      <c r="AN974"/>
      <c r="AO974"/>
      <c r="AP974"/>
      <c r="AQ974"/>
      <c r="AR974"/>
      <c r="AS974"/>
      <c r="AT974"/>
      <c r="AU974"/>
      <c r="AV974"/>
      <c r="AW974"/>
      <c r="AX974"/>
      <c r="AY974"/>
      <c r="AZ974"/>
      <c r="BA974"/>
      <c r="BB974"/>
      <c r="BC974"/>
      <c r="BD974"/>
      <c r="BE974"/>
      <c r="BF974"/>
      <c r="BG974"/>
      <c r="BH974"/>
      <c r="BI974"/>
      <c r="BJ974"/>
      <c r="BK974"/>
      <c r="BL974"/>
      <c r="BM974"/>
      <c r="BN974"/>
      <c r="BO974"/>
      <c r="BP974"/>
      <c r="BQ974"/>
      <c r="BR974"/>
      <c r="BS974"/>
      <c r="BT974"/>
      <c r="BU974"/>
      <c r="BV974"/>
      <c r="BW974"/>
      <c r="BX974"/>
      <c r="BY974"/>
      <c r="BZ974"/>
      <c r="CA974"/>
      <c r="CB974"/>
      <c r="CC974"/>
      <c r="CD974"/>
      <c r="CE974"/>
      <c r="CF974"/>
      <c r="CG974"/>
      <c r="CH974"/>
      <c r="CI974"/>
      <c r="CJ974"/>
      <c r="CK974"/>
      <c r="CL974"/>
      <c r="CM974"/>
      <c r="CN974"/>
      <c r="CO974"/>
      <c r="CP974"/>
      <c r="CQ974"/>
      <c r="CR974"/>
      <c r="CS974"/>
      <c r="CT974"/>
      <c r="CU974"/>
      <c r="CV974"/>
      <c r="CW974"/>
      <c r="CX974"/>
      <c r="CY974"/>
      <c r="CZ974"/>
      <c r="DA974"/>
      <c r="DB974"/>
      <c r="DC974"/>
      <c r="DD974"/>
      <c r="DE974"/>
      <c r="DF974"/>
      <c r="DG974"/>
      <c r="DH974"/>
      <c r="DI974"/>
      <c r="DJ974"/>
      <c r="DK974"/>
      <c r="DL974"/>
      <c r="DM974"/>
      <c r="DN974"/>
      <c r="DO974"/>
      <c r="DP974"/>
      <c r="DQ974"/>
      <c r="DR974"/>
      <c r="DS974"/>
      <c r="DT974"/>
      <c r="DU974"/>
      <c r="DV974"/>
      <c r="DW974"/>
      <c r="DX974"/>
      <c r="DY974"/>
      <c r="DZ974"/>
      <c r="EA974"/>
      <c r="EB974"/>
      <c r="EC974"/>
      <c r="ED974"/>
      <c r="EE974"/>
      <c r="EF974"/>
      <c r="EG974"/>
      <c r="EH974"/>
      <c r="EI974"/>
      <c r="EJ974"/>
      <c r="EK974"/>
      <c r="EL974"/>
      <c r="EM974"/>
      <c r="EN974"/>
      <c r="EO974"/>
      <c r="EP974"/>
      <c r="EQ974"/>
      <c r="ER974"/>
      <c r="ES974"/>
      <c r="ET974"/>
      <c r="EU974"/>
      <c r="EV974"/>
      <c r="EW974"/>
      <c r="EX974"/>
      <c r="EY974"/>
      <c r="EZ974"/>
      <c r="FA974"/>
      <c r="FB974"/>
      <c r="FC974"/>
      <c r="FD974"/>
      <c r="FE974"/>
      <c r="FF974"/>
      <c r="FG974"/>
      <c r="FH974"/>
      <c r="FI974"/>
      <c r="FJ974"/>
      <c r="FK974"/>
      <c r="FL974"/>
      <c r="FM974"/>
      <c r="FN974"/>
      <c r="FO974"/>
      <c r="FP974"/>
      <c r="FQ974"/>
      <c r="FR974"/>
      <c r="FS974"/>
      <c r="FT974"/>
      <c r="FU974"/>
      <c r="FV974"/>
      <c r="FW974"/>
      <c r="FX974"/>
      <c r="FY974"/>
      <c r="FZ974"/>
      <c r="GA974"/>
      <c r="GB974"/>
      <c r="GC974"/>
      <c r="GD974"/>
      <c r="GE974"/>
      <c r="GF974"/>
      <c r="GG974"/>
      <c r="GH974"/>
      <c r="GI974"/>
      <c r="GJ974"/>
      <c r="GK974"/>
      <c r="GL974"/>
      <c r="GM974"/>
      <c r="GN974"/>
      <c r="GO974"/>
      <c r="GP974"/>
      <c r="GQ974"/>
      <c r="GR974"/>
      <c r="GS974"/>
      <c r="GT974"/>
      <c r="GU974"/>
      <c r="GV974"/>
      <c r="GW974"/>
      <c r="GX974"/>
      <c r="GY974"/>
      <c r="GZ974"/>
      <c r="HA974"/>
      <c r="HB974"/>
      <c r="HC974"/>
      <c r="HD974"/>
      <c r="HE974"/>
      <c r="HF974"/>
      <c r="HG974"/>
      <c r="HH974"/>
      <c r="HI974"/>
      <c r="HJ974"/>
      <c r="HK974"/>
      <c r="HL974"/>
      <c r="HM974"/>
      <c r="HN974"/>
      <c r="HO974"/>
      <c r="HP974"/>
      <c r="HQ974"/>
      <c r="HR974"/>
      <c r="HS974"/>
      <c r="HT974"/>
      <c r="HU974"/>
      <c r="HV974"/>
      <c r="HW974"/>
      <c r="HX974"/>
      <c r="HY974"/>
      <c r="HZ974"/>
      <c r="IA974"/>
      <c r="IB974"/>
      <c r="IC974"/>
      <c r="ID974"/>
      <c r="IE974"/>
      <c r="IF974"/>
      <c r="IG974"/>
      <c r="IH974"/>
      <c r="II974"/>
      <c r="IJ974"/>
      <c r="IK974"/>
      <c r="IL974"/>
      <c r="IM974"/>
      <c r="IN974"/>
      <c r="IO974"/>
      <c r="IP974"/>
      <c r="IQ974"/>
      <c r="IR974"/>
      <c r="IS974"/>
      <c r="IT974"/>
      <c r="IU974"/>
      <c r="IV974"/>
    </row>
    <row r="975" spans="1:256" ht="26.25" customHeight="1" x14ac:dyDescent="0.2">
      <c r="A975" s="159">
        <v>1</v>
      </c>
      <c r="B975" s="160" t="s">
        <v>1557</v>
      </c>
      <c r="C975" s="159">
        <v>2013</v>
      </c>
      <c r="D975" s="357">
        <v>1130</v>
      </c>
      <c r="E975" s="152"/>
      <c r="F975" s="152"/>
      <c r="G975"/>
      <c r="H975"/>
      <c r="I975"/>
      <c r="J975"/>
      <c r="K975"/>
      <c r="L975"/>
      <c r="M975"/>
      <c r="N975"/>
      <c r="O975"/>
      <c r="P975"/>
      <c r="Q975"/>
      <c r="R975"/>
      <c r="S975"/>
      <c r="T975"/>
      <c r="U975"/>
      <c r="V975"/>
      <c r="W975"/>
      <c r="X975"/>
      <c r="Y975"/>
      <c r="Z975"/>
      <c r="AA975"/>
      <c r="AB975"/>
      <c r="AC975"/>
      <c r="AD975"/>
      <c r="AE975"/>
      <c r="AF975"/>
      <c r="AG975"/>
      <c r="AH975"/>
      <c r="AI975"/>
      <c r="AJ975"/>
      <c r="AK975"/>
      <c r="AL975"/>
      <c r="AM975"/>
      <c r="AN975"/>
      <c r="AO975"/>
      <c r="AP975"/>
      <c r="AQ975"/>
      <c r="AR975"/>
      <c r="AS975"/>
      <c r="AT975"/>
      <c r="AU975"/>
      <c r="AV975"/>
      <c r="AW975"/>
      <c r="AX975"/>
      <c r="AY975"/>
      <c r="AZ975"/>
      <c r="BA975"/>
      <c r="BB975"/>
      <c r="BC975"/>
      <c r="BD975"/>
      <c r="BE975"/>
      <c r="BF975"/>
      <c r="BG975"/>
      <c r="BH975"/>
      <c r="BI975"/>
      <c r="BJ975"/>
      <c r="BK975"/>
      <c r="BL975"/>
      <c r="BM975"/>
      <c r="BN975"/>
      <c r="BO975"/>
      <c r="BP975"/>
      <c r="BQ975"/>
      <c r="BR975"/>
      <c r="BS975"/>
      <c r="BT975"/>
      <c r="BU975"/>
      <c r="BV975"/>
      <c r="BW975"/>
      <c r="BX975"/>
      <c r="BY975"/>
      <c r="BZ975"/>
      <c r="CA975"/>
      <c r="CB975"/>
      <c r="CC975"/>
      <c r="CD975"/>
      <c r="CE975"/>
      <c r="CF975"/>
      <c r="CG975"/>
      <c r="CH975"/>
      <c r="CI975"/>
      <c r="CJ975"/>
      <c r="CK975"/>
      <c r="CL975"/>
      <c r="CM975"/>
      <c r="CN975"/>
      <c r="CO975"/>
      <c r="CP975"/>
      <c r="CQ975"/>
      <c r="CR975"/>
      <c r="CS975"/>
      <c r="CT975"/>
      <c r="CU975"/>
      <c r="CV975"/>
      <c r="CW975"/>
      <c r="CX975"/>
      <c r="CY975"/>
      <c r="CZ975"/>
      <c r="DA975"/>
      <c r="DB975"/>
      <c r="DC975"/>
      <c r="DD975"/>
      <c r="DE975"/>
      <c r="DF975"/>
      <c r="DG975"/>
      <c r="DH975"/>
      <c r="DI975"/>
      <c r="DJ975"/>
      <c r="DK975"/>
      <c r="DL975"/>
      <c r="DM975"/>
      <c r="DN975"/>
      <c r="DO975"/>
      <c r="DP975"/>
      <c r="DQ975"/>
      <c r="DR975"/>
      <c r="DS975"/>
      <c r="DT975"/>
      <c r="DU975"/>
      <c r="DV975"/>
      <c r="DW975"/>
      <c r="DX975"/>
      <c r="DY975"/>
      <c r="DZ975"/>
      <c r="EA975"/>
      <c r="EB975"/>
      <c r="EC975"/>
      <c r="ED975"/>
      <c r="EE975"/>
      <c r="EF975"/>
      <c r="EG975"/>
      <c r="EH975"/>
      <c r="EI975"/>
      <c r="EJ975"/>
      <c r="EK975"/>
      <c r="EL975"/>
      <c r="EM975"/>
      <c r="EN975"/>
      <c r="EO975"/>
      <c r="EP975"/>
      <c r="EQ975"/>
      <c r="ER975"/>
      <c r="ES975"/>
      <c r="ET975"/>
      <c r="EU975"/>
      <c r="EV975"/>
      <c r="EW975"/>
      <c r="EX975"/>
      <c r="EY975"/>
      <c r="EZ975"/>
      <c r="FA975"/>
      <c r="FB975"/>
      <c r="FC975"/>
      <c r="FD975"/>
      <c r="FE975"/>
      <c r="FF975"/>
      <c r="FG975"/>
      <c r="FH975"/>
      <c r="FI975"/>
      <c r="FJ975"/>
      <c r="FK975"/>
      <c r="FL975"/>
      <c r="FM975"/>
      <c r="FN975"/>
      <c r="FO975"/>
      <c r="FP975"/>
      <c r="FQ975"/>
      <c r="FR975"/>
      <c r="FS975"/>
      <c r="FT975"/>
      <c r="FU975"/>
      <c r="FV975"/>
      <c r="FW975"/>
      <c r="FX975"/>
      <c r="FY975"/>
      <c r="FZ975"/>
      <c r="GA975"/>
      <c r="GB975"/>
      <c r="GC975"/>
      <c r="GD975"/>
      <c r="GE975"/>
      <c r="GF975"/>
      <c r="GG975"/>
      <c r="GH975"/>
      <c r="GI975"/>
      <c r="GJ975"/>
      <c r="GK975"/>
      <c r="GL975"/>
      <c r="GM975"/>
      <c r="GN975"/>
      <c r="GO975"/>
      <c r="GP975"/>
      <c r="GQ975"/>
      <c r="GR975"/>
      <c r="GS975"/>
      <c r="GT975"/>
      <c r="GU975"/>
      <c r="GV975"/>
      <c r="GW975"/>
      <c r="GX975"/>
      <c r="GY975"/>
      <c r="GZ975"/>
      <c r="HA975"/>
      <c r="HB975"/>
      <c r="HC975"/>
      <c r="HD975"/>
      <c r="HE975"/>
      <c r="HF975"/>
      <c r="HG975"/>
      <c r="HH975"/>
      <c r="HI975"/>
      <c r="HJ975"/>
      <c r="HK975"/>
      <c r="HL975"/>
      <c r="HM975"/>
      <c r="HN975"/>
      <c r="HO975"/>
      <c r="HP975"/>
      <c r="HQ975"/>
      <c r="HR975"/>
      <c r="HS975"/>
      <c r="HT975"/>
      <c r="HU975"/>
      <c r="HV975"/>
      <c r="HW975"/>
      <c r="HX975"/>
      <c r="HY975"/>
      <c r="HZ975"/>
      <c r="IA975"/>
      <c r="IB975"/>
      <c r="IC975"/>
      <c r="ID975"/>
      <c r="IE975"/>
      <c r="IF975"/>
      <c r="IG975"/>
      <c r="IH975"/>
      <c r="II975"/>
      <c r="IJ975"/>
      <c r="IK975"/>
      <c r="IL975"/>
      <c r="IM975"/>
      <c r="IN975"/>
      <c r="IO975"/>
      <c r="IP975"/>
      <c r="IQ975"/>
      <c r="IR975"/>
      <c r="IS975"/>
      <c r="IT975"/>
      <c r="IU975"/>
      <c r="IV975"/>
    </row>
    <row r="976" spans="1:256" ht="26.25" customHeight="1" x14ac:dyDescent="0.2">
      <c r="A976" s="137">
        <v>2</v>
      </c>
      <c r="B976" s="140" t="s">
        <v>1558</v>
      </c>
      <c r="C976" s="137">
        <v>2013</v>
      </c>
      <c r="D976" s="351">
        <v>3495</v>
      </c>
      <c r="E976" s="152"/>
      <c r="F976" s="152"/>
      <c r="G976"/>
      <c r="H976"/>
      <c r="I976"/>
      <c r="J976"/>
      <c r="K976"/>
      <c r="L976"/>
      <c r="M976"/>
      <c r="N976"/>
      <c r="O976"/>
      <c r="P976"/>
      <c r="Q976"/>
      <c r="R976"/>
      <c r="S976"/>
      <c r="T976"/>
      <c r="U976"/>
      <c r="V976"/>
      <c r="W976"/>
      <c r="X976"/>
      <c r="Y976"/>
      <c r="Z976"/>
      <c r="AA976"/>
      <c r="AB976"/>
      <c r="AC976"/>
      <c r="AD976"/>
      <c r="AE976"/>
      <c r="AF976"/>
      <c r="AG976"/>
      <c r="AH976"/>
      <c r="AI976"/>
      <c r="AJ976"/>
      <c r="AK976"/>
      <c r="AL976"/>
      <c r="AM976"/>
      <c r="AN976"/>
      <c r="AO976"/>
      <c r="AP976"/>
      <c r="AQ976"/>
      <c r="AR976"/>
      <c r="AS976"/>
      <c r="AT976"/>
      <c r="AU976"/>
      <c r="AV976"/>
      <c r="AW976"/>
      <c r="AX976"/>
      <c r="AY976"/>
      <c r="AZ976"/>
      <c r="BA976"/>
      <c r="BB976"/>
      <c r="BC976"/>
      <c r="BD976"/>
      <c r="BE976"/>
      <c r="BF976"/>
      <c r="BG976"/>
      <c r="BH976"/>
      <c r="BI976"/>
      <c r="BJ976"/>
      <c r="BK976"/>
      <c r="BL976"/>
      <c r="BM976"/>
      <c r="BN976"/>
      <c r="BO976"/>
      <c r="BP976"/>
      <c r="BQ976"/>
      <c r="BR976"/>
      <c r="BS976"/>
      <c r="BT976"/>
      <c r="BU976"/>
      <c r="BV976"/>
      <c r="BW976"/>
      <c r="BX976"/>
      <c r="BY976"/>
      <c r="BZ976"/>
      <c r="CA976"/>
      <c r="CB976"/>
      <c r="CC976"/>
      <c r="CD976"/>
      <c r="CE976"/>
      <c r="CF976"/>
      <c r="CG976"/>
      <c r="CH976"/>
      <c r="CI976"/>
      <c r="CJ976"/>
      <c r="CK976"/>
      <c r="CL976"/>
      <c r="CM976"/>
      <c r="CN976"/>
      <c r="CO976"/>
      <c r="CP976"/>
      <c r="CQ976"/>
      <c r="CR976"/>
      <c r="CS976"/>
      <c r="CT976"/>
      <c r="CU976"/>
      <c r="CV976"/>
      <c r="CW976"/>
      <c r="CX976"/>
      <c r="CY976"/>
      <c r="CZ976"/>
      <c r="DA976"/>
      <c r="DB976"/>
      <c r="DC976"/>
      <c r="DD976"/>
      <c r="DE976"/>
      <c r="DF976"/>
      <c r="DG976"/>
      <c r="DH976"/>
      <c r="DI976"/>
      <c r="DJ976"/>
      <c r="DK976"/>
      <c r="DL976"/>
      <c r="DM976"/>
      <c r="DN976"/>
      <c r="DO976"/>
      <c r="DP976"/>
      <c r="DQ976"/>
      <c r="DR976"/>
      <c r="DS976"/>
      <c r="DT976"/>
      <c r="DU976"/>
      <c r="DV976"/>
      <c r="DW976"/>
      <c r="DX976"/>
      <c r="DY976"/>
      <c r="DZ976"/>
      <c r="EA976"/>
      <c r="EB976"/>
      <c r="EC976"/>
      <c r="ED976"/>
      <c r="EE976"/>
      <c r="EF976"/>
      <c r="EG976"/>
      <c r="EH976"/>
      <c r="EI976"/>
      <c r="EJ976"/>
      <c r="EK976"/>
      <c r="EL976"/>
      <c r="EM976"/>
      <c r="EN976"/>
      <c r="EO976"/>
      <c r="EP976"/>
      <c r="EQ976"/>
      <c r="ER976"/>
      <c r="ES976"/>
      <c r="ET976"/>
      <c r="EU976"/>
      <c r="EV976"/>
      <c r="EW976"/>
      <c r="EX976"/>
      <c r="EY976"/>
      <c r="EZ976"/>
      <c r="FA976"/>
      <c r="FB976"/>
      <c r="FC976"/>
      <c r="FD976"/>
      <c r="FE976"/>
      <c r="FF976"/>
      <c r="FG976"/>
      <c r="FH976"/>
      <c r="FI976"/>
      <c r="FJ976"/>
      <c r="FK976"/>
      <c r="FL976"/>
      <c r="FM976"/>
      <c r="FN976"/>
      <c r="FO976"/>
      <c r="FP976"/>
      <c r="FQ976"/>
      <c r="FR976"/>
      <c r="FS976"/>
      <c r="FT976"/>
      <c r="FU976"/>
      <c r="FV976"/>
      <c r="FW976"/>
      <c r="FX976"/>
      <c r="FY976"/>
      <c r="FZ976"/>
      <c r="GA976"/>
      <c r="GB976"/>
      <c r="GC976"/>
      <c r="GD976"/>
      <c r="GE976"/>
      <c r="GF976"/>
      <c r="GG976"/>
      <c r="GH976"/>
      <c r="GI976"/>
      <c r="GJ976"/>
      <c r="GK976"/>
      <c r="GL976"/>
      <c r="GM976"/>
      <c r="GN976"/>
      <c r="GO976"/>
      <c r="GP976"/>
      <c r="GQ976"/>
      <c r="GR976"/>
      <c r="GS976"/>
      <c r="GT976"/>
      <c r="GU976"/>
      <c r="GV976"/>
      <c r="GW976"/>
      <c r="GX976"/>
      <c r="GY976"/>
      <c r="GZ976"/>
      <c r="HA976"/>
      <c r="HB976"/>
      <c r="HC976"/>
      <c r="HD976"/>
      <c r="HE976"/>
      <c r="HF976"/>
      <c r="HG976"/>
      <c r="HH976"/>
      <c r="HI976"/>
      <c r="HJ976"/>
      <c r="HK976"/>
      <c r="HL976"/>
      <c r="HM976"/>
      <c r="HN976"/>
      <c r="HO976"/>
      <c r="HP976"/>
      <c r="HQ976"/>
      <c r="HR976"/>
      <c r="HS976"/>
      <c r="HT976"/>
      <c r="HU976"/>
      <c r="HV976"/>
      <c r="HW976"/>
      <c r="HX976"/>
      <c r="HY976"/>
      <c r="HZ976"/>
      <c r="IA976"/>
      <c r="IB976"/>
      <c r="IC976"/>
      <c r="ID976"/>
      <c r="IE976"/>
      <c r="IF976"/>
      <c r="IG976"/>
      <c r="IH976"/>
      <c r="II976"/>
      <c r="IJ976"/>
      <c r="IK976"/>
      <c r="IL976"/>
      <c r="IM976"/>
      <c r="IN976"/>
      <c r="IO976"/>
      <c r="IP976"/>
      <c r="IQ976"/>
      <c r="IR976"/>
      <c r="IS976"/>
      <c r="IT976"/>
      <c r="IU976"/>
      <c r="IV976"/>
    </row>
    <row r="977" spans="1:256" s="152" customFormat="1" ht="26.25" customHeight="1" x14ac:dyDescent="0.2">
      <c r="A977" s="137">
        <v>3</v>
      </c>
      <c r="B977" s="140" t="s">
        <v>1559</v>
      </c>
      <c r="C977" s="137">
        <v>2013</v>
      </c>
      <c r="D977" s="351">
        <v>3455</v>
      </c>
    </row>
    <row r="978" spans="1:256" s="152" customFormat="1" ht="26.25" customHeight="1" x14ac:dyDescent="0.2">
      <c r="A978" s="137">
        <v>4</v>
      </c>
      <c r="B978" s="140" t="s">
        <v>1560</v>
      </c>
      <c r="C978" s="137">
        <v>2013</v>
      </c>
      <c r="D978" s="351">
        <v>2122.83</v>
      </c>
    </row>
    <row r="979" spans="1:256" s="152" customFormat="1" ht="26.25" customHeight="1" x14ac:dyDescent="0.2">
      <c r="A979" s="137">
        <v>5</v>
      </c>
      <c r="B979" s="140" t="s">
        <v>1561</v>
      </c>
      <c r="C979" s="137">
        <v>2013</v>
      </c>
      <c r="D979" s="351">
        <v>1750</v>
      </c>
    </row>
    <row r="980" spans="1:256" s="152" customFormat="1" ht="26.25" customHeight="1" x14ac:dyDescent="0.2">
      <c r="A980" s="137">
        <v>6</v>
      </c>
      <c r="B980" s="140" t="s">
        <v>1562</v>
      </c>
      <c r="C980" s="137">
        <v>2014</v>
      </c>
      <c r="D980" s="351">
        <v>318.99</v>
      </c>
    </row>
    <row r="981" spans="1:256" s="152" customFormat="1" ht="26.25" customHeight="1" x14ac:dyDescent="0.2">
      <c r="A981" s="137">
        <v>7</v>
      </c>
      <c r="B981" s="140" t="s">
        <v>1563</v>
      </c>
      <c r="C981" s="137">
        <v>2014</v>
      </c>
      <c r="D981" s="351">
        <v>399.71</v>
      </c>
    </row>
    <row r="982" spans="1:256" s="152" customFormat="1" ht="26.25" customHeight="1" x14ac:dyDescent="0.2">
      <c r="A982" s="137">
        <v>8</v>
      </c>
      <c r="B982" s="140" t="s">
        <v>1564</v>
      </c>
      <c r="C982" s="137">
        <v>2014</v>
      </c>
      <c r="D982" s="351">
        <v>1999</v>
      </c>
      <c r="E982"/>
      <c r="F982"/>
    </row>
    <row r="983" spans="1:256" s="152" customFormat="1" ht="26.25" customHeight="1" x14ac:dyDescent="0.2">
      <c r="A983" s="137">
        <v>9</v>
      </c>
      <c r="B983" s="140" t="s">
        <v>1565</v>
      </c>
      <c r="C983" s="137">
        <v>2014</v>
      </c>
      <c r="D983" s="351">
        <v>2120</v>
      </c>
      <c r="E983"/>
      <c r="F983"/>
    </row>
    <row r="984" spans="1:256" s="152" customFormat="1" ht="26.25" customHeight="1" x14ac:dyDescent="0.2">
      <c r="A984" s="137">
        <v>10</v>
      </c>
      <c r="B984" s="140" t="s">
        <v>1566</v>
      </c>
      <c r="C984" s="137">
        <v>2015</v>
      </c>
      <c r="D984" s="351">
        <v>2230</v>
      </c>
      <c r="E984"/>
      <c r="F984"/>
    </row>
    <row r="985" spans="1:256" s="152" customFormat="1" ht="26.25" customHeight="1" x14ac:dyDescent="0.2">
      <c r="A985" s="137">
        <v>11</v>
      </c>
      <c r="B985" s="140" t="s">
        <v>1567</v>
      </c>
      <c r="C985" s="137">
        <v>2015</v>
      </c>
      <c r="D985" s="351">
        <v>999</v>
      </c>
      <c r="E985"/>
      <c r="F985"/>
    </row>
    <row r="986" spans="1:256" s="152" customFormat="1" ht="26.25" customHeight="1" x14ac:dyDescent="0.2">
      <c r="A986" s="137">
        <v>12</v>
      </c>
      <c r="B986" s="140" t="s">
        <v>1565</v>
      </c>
      <c r="C986" s="137">
        <v>2017</v>
      </c>
      <c r="D986" s="351">
        <v>2655</v>
      </c>
      <c r="E986"/>
      <c r="F986"/>
    </row>
    <row r="987" spans="1:256" ht="26.25" customHeight="1" x14ac:dyDescent="0.2">
      <c r="A987" s="137">
        <v>13</v>
      </c>
      <c r="B987" s="140" t="s">
        <v>1568</v>
      </c>
      <c r="C987" s="137">
        <v>2018</v>
      </c>
      <c r="D987" s="351">
        <v>8750</v>
      </c>
      <c r="E987" s="152"/>
      <c r="F987" s="152"/>
      <c r="G987"/>
      <c r="H987"/>
      <c r="I987"/>
      <c r="J987"/>
      <c r="K987"/>
      <c r="L987"/>
      <c r="M987"/>
      <c r="N987"/>
      <c r="O987"/>
      <c r="P987"/>
      <c r="Q987"/>
      <c r="R987"/>
      <c r="S987"/>
      <c r="T987"/>
      <c r="U987"/>
      <c r="V987"/>
      <c r="W987"/>
      <c r="X987"/>
      <c r="Y987"/>
      <c r="Z987"/>
      <c r="AA987"/>
      <c r="AB987"/>
      <c r="AC987"/>
      <c r="AD987"/>
      <c r="AE987"/>
      <c r="AF987"/>
      <c r="AG987"/>
      <c r="AH987"/>
      <c r="AI987"/>
      <c r="AJ987"/>
      <c r="AK987"/>
      <c r="AL987"/>
      <c r="AM987"/>
      <c r="AN987"/>
      <c r="AO987"/>
      <c r="AP987"/>
      <c r="AQ987"/>
      <c r="AR987"/>
      <c r="AS987"/>
      <c r="AT987"/>
      <c r="AU987"/>
      <c r="AV987"/>
      <c r="AW987"/>
      <c r="AX987"/>
      <c r="AY987"/>
      <c r="AZ987"/>
      <c r="BA987"/>
      <c r="BB987"/>
      <c r="BC987"/>
      <c r="BD987"/>
      <c r="BE987"/>
      <c r="BF987"/>
      <c r="BG987"/>
      <c r="BH987"/>
      <c r="BI987"/>
      <c r="BJ987"/>
      <c r="BK987"/>
      <c r="BL987"/>
      <c r="BM987"/>
      <c r="BN987"/>
      <c r="BO987"/>
      <c r="BP987"/>
      <c r="BQ987"/>
      <c r="BR987"/>
      <c r="BS987"/>
      <c r="BT987"/>
      <c r="BU987"/>
      <c r="BV987"/>
      <c r="BW987"/>
      <c r="BX987"/>
      <c r="BY987"/>
      <c r="BZ987"/>
      <c r="CA987"/>
      <c r="CB987"/>
      <c r="CC987"/>
      <c r="CD987"/>
      <c r="CE987"/>
      <c r="CF987"/>
      <c r="CG987"/>
      <c r="CH987"/>
      <c r="CI987"/>
      <c r="CJ987"/>
      <c r="CK987"/>
      <c r="CL987"/>
      <c r="CM987"/>
      <c r="CN987"/>
      <c r="CO987"/>
      <c r="CP987"/>
      <c r="CQ987"/>
      <c r="CR987"/>
      <c r="CS987"/>
      <c r="CT987"/>
      <c r="CU987"/>
      <c r="CV987"/>
      <c r="CW987"/>
      <c r="CX987"/>
      <c r="CY987"/>
      <c r="CZ987"/>
      <c r="DA987"/>
      <c r="DB987"/>
      <c r="DC987"/>
      <c r="DD987"/>
      <c r="DE987"/>
      <c r="DF987"/>
      <c r="DG987"/>
      <c r="DH987"/>
      <c r="DI987"/>
      <c r="DJ987"/>
      <c r="DK987"/>
      <c r="DL987"/>
      <c r="DM987"/>
      <c r="DN987"/>
      <c r="DO987"/>
      <c r="DP987"/>
      <c r="DQ987"/>
      <c r="DR987"/>
      <c r="DS987"/>
      <c r="DT987"/>
      <c r="DU987"/>
      <c r="DV987"/>
      <c r="DW987"/>
      <c r="DX987"/>
      <c r="DY987"/>
      <c r="DZ987"/>
      <c r="EA987"/>
      <c r="EB987"/>
      <c r="EC987"/>
      <c r="ED987"/>
      <c r="EE987"/>
      <c r="EF987"/>
      <c r="EG987"/>
      <c r="EH987"/>
      <c r="EI987"/>
      <c r="EJ987"/>
      <c r="EK987"/>
      <c r="EL987"/>
      <c r="EM987"/>
      <c r="EN987"/>
      <c r="EO987"/>
      <c r="EP987"/>
      <c r="EQ987"/>
      <c r="ER987"/>
      <c r="ES987"/>
      <c r="ET987"/>
      <c r="EU987"/>
      <c r="EV987"/>
      <c r="EW987"/>
      <c r="EX987"/>
      <c r="EY987"/>
      <c r="EZ987"/>
      <c r="FA987"/>
      <c r="FB987"/>
      <c r="FC987"/>
      <c r="FD987"/>
      <c r="FE987"/>
      <c r="FF987"/>
      <c r="FG987"/>
      <c r="FH987"/>
      <c r="FI987"/>
      <c r="FJ987"/>
      <c r="FK987"/>
      <c r="FL987"/>
      <c r="FM987"/>
      <c r="FN987"/>
      <c r="FO987"/>
      <c r="FP987"/>
      <c r="FQ987"/>
      <c r="FR987"/>
      <c r="FS987"/>
      <c r="FT987"/>
      <c r="FU987"/>
      <c r="FV987"/>
      <c r="FW987"/>
      <c r="FX987"/>
      <c r="FY987"/>
      <c r="FZ987"/>
      <c r="GA987"/>
      <c r="GB987"/>
      <c r="GC987"/>
      <c r="GD987"/>
      <c r="GE987"/>
      <c r="GF987"/>
      <c r="GG987"/>
      <c r="GH987"/>
      <c r="GI987"/>
      <c r="GJ987"/>
      <c r="GK987"/>
      <c r="GL987"/>
      <c r="GM987"/>
      <c r="GN987"/>
      <c r="GO987"/>
      <c r="GP987"/>
      <c r="GQ987"/>
      <c r="GR987"/>
      <c r="GS987"/>
      <c r="GT987"/>
      <c r="GU987"/>
      <c r="GV987"/>
      <c r="GW987"/>
      <c r="GX987"/>
      <c r="GY987"/>
      <c r="GZ987"/>
      <c r="HA987"/>
      <c r="HB987"/>
      <c r="HC987"/>
      <c r="HD987"/>
      <c r="HE987"/>
      <c r="HF987"/>
      <c r="HG987"/>
      <c r="HH987"/>
      <c r="HI987"/>
      <c r="HJ987"/>
      <c r="HK987"/>
      <c r="HL987"/>
      <c r="HM987"/>
      <c r="HN987"/>
      <c r="HO987"/>
      <c r="HP987"/>
      <c r="HQ987"/>
      <c r="HR987"/>
      <c r="HS987"/>
      <c r="HT987"/>
      <c r="HU987"/>
      <c r="HV987"/>
      <c r="HW987"/>
      <c r="HX987"/>
      <c r="HY987"/>
      <c r="HZ987"/>
      <c r="IA987"/>
      <c r="IB987"/>
      <c r="IC987"/>
      <c r="ID987"/>
      <c r="IE987"/>
      <c r="IF987"/>
      <c r="IG987"/>
      <c r="IH987"/>
      <c r="II987"/>
      <c r="IJ987"/>
      <c r="IK987"/>
      <c r="IL987"/>
      <c r="IM987"/>
      <c r="IN987"/>
      <c r="IO987"/>
      <c r="IP987"/>
      <c r="IQ987"/>
      <c r="IR987"/>
      <c r="IS987"/>
      <c r="IT987"/>
      <c r="IU987"/>
      <c r="IV987"/>
    </row>
    <row r="988" spans="1:256" ht="26.25" customHeight="1" x14ac:dyDescent="0.2">
      <c r="A988" s="137">
        <v>14</v>
      </c>
      <c r="B988" s="140" t="s">
        <v>1568</v>
      </c>
      <c r="C988" s="137">
        <v>2018</v>
      </c>
      <c r="D988" s="351">
        <v>8750</v>
      </c>
      <c r="E988" s="152"/>
      <c r="F988" s="152"/>
      <c r="G988"/>
      <c r="H988"/>
      <c r="I988"/>
      <c r="J988"/>
      <c r="K988"/>
      <c r="L988"/>
      <c r="M988"/>
      <c r="N988"/>
      <c r="O988"/>
      <c r="P988"/>
      <c r="Q988"/>
      <c r="R988"/>
      <c r="S988"/>
      <c r="T988"/>
      <c r="U988"/>
      <c r="V988"/>
      <c r="W988"/>
      <c r="X988"/>
      <c r="Y988"/>
      <c r="Z988"/>
      <c r="AA988"/>
      <c r="AB988"/>
      <c r="AC988"/>
      <c r="AD988"/>
      <c r="AE988"/>
      <c r="AF988"/>
      <c r="AG988"/>
      <c r="AH988"/>
      <c r="AI988"/>
      <c r="AJ988"/>
      <c r="AK988"/>
      <c r="AL988"/>
      <c r="AM988"/>
      <c r="AN988"/>
      <c r="AO988"/>
      <c r="AP988"/>
      <c r="AQ988"/>
      <c r="AR988"/>
      <c r="AS988"/>
      <c r="AT988"/>
      <c r="AU988"/>
      <c r="AV988"/>
      <c r="AW988"/>
      <c r="AX988"/>
      <c r="AY988"/>
      <c r="AZ988"/>
      <c r="BA988"/>
      <c r="BB988"/>
      <c r="BC988"/>
      <c r="BD988"/>
      <c r="BE988"/>
      <c r="BF988"/>
      <c r="BG988"/>
      <c r="BH988"/>
      <c r="BI988"/>
      <c r="BJ988"/>
      <c r="BK988"/>
      <c r="BL988"/>
      <c r="BM988"/>
      <c r="BN988"/>
      <c r="BO988"/>
      <c r="BP988"/>
      <c r="BQ988"/>
      <c r="BR988"/>
      <c r="BS988"/>
      <c r="BT988"/>
      <c r="BU988"/>
      <c r="BV988"/>
      <c r="BW988"/>
      <c r="BX988"/>
      <c r="BY988"/>
      <c r="BZ988"/>
      <c r="CA988"/>
      <c r="CB988"/>
      <c r="CC988"/>
      <c r="CD988"/>
      <c r="CE988"/>
      <c r="CF988"/>
      <c r="CG988"/>
      <c r="CH988"/>
      <c r="CI988"/>
      <c r="CJ988"/>
      <c r="CK988"/>
      <c r="CL988"/>
      <c r="CM988"/>
      <c r="CN988"/>
      <c r="CO988"/>
      <c r="CP988"/>
      <c r="CQ988"/>
      <c r="CR988"/>
      <c r="CS988"/>
      <c r="CT988"/>
      <c r="CU988"/>
      <c r="CV988"/>
      <c r="CW988"/>
      <c r="CX988"/>
      <c r="CY988"/>
      <c r="CZ988"/>
      <c r="DA988"/>
      <c r="DB988"/>
      <c r="DC988"/>
      <c r="DD988"/>
      <c r="DE988"/>
      <c r="DF988"/>
      <c r="DG988"/>
      <c r="DH988"/>
      <c r="DI988"/>
      <c r="DJ988"/>
      <c r="DK988"/>
      <c r="DL988"/>
      <c r="DM988"/>
      <c r="DN988"/>
      <c r="DO988"/>
      <c r="DP988"/>
      <c r="DQ988"/>
      <c r="DR988"/>
      <c r="DS988"/>
      <c r="DT988"/>
      <c r="DU988"/>
      <c r="DV988"/>
      <c r="DW988"/>
      <c r="DX988"/>
      <c r="DY988"/>
      <c r="DZ988"/>
      <c r="EA988"/>
      <c r="EB988"/>
      <c r="EC988"/>
      <c r="ED988"/>
      <c r="EE988"/>
      <c r="EF988"/>
      <c r="EG988"/>
      <c r="EH988"/>
      <c r="EI988"/>
      <c r="EJ988"/>
      <c r="EK988"/>
      <c r="EL988"/>
      <c r="EM988"/>
      <c r="EN988"/>
      <c r="EO988"/>
      <c r="EP988"/>
      <c r="EQ988"/>
      <c r="ER988"/>
      <c r="ES988"/>
      <c r="ET988"/>
      <c r="EU988"/>
      <c r="EV988"/>
      <c r="EW988"/>
      <c r="EX988"/>
      <c r="EY988"/>
      <c r="EZ988"/>
      <c r="FA988"/>
      <c r="FB988"/>
      <c r="FC988"/>
      <c r="FD988"/>
      <c r="FE988"/>
      <c r="FF988"/>
      <c r="FG988"/>
      <c r="FH988"/>
      <c r="FI988"/>
      <c r="FJ988"/>
      <c r="FK988"/>
      <c r="FL988"/>
      <c r="FM988"/>
      <c r="FN988"/>
      <c r="FO988"/>
      <c r="FP988"/>
      <c r="FQ988"/>
      <c r="FR988"/>
      <c r="FS988"/>
      <c r="FT988"/>
      <c r="FU988"/>
      <c r="FV988"/>
      <c r="FW988"/>
      <c r="FX988"/>
      <c r="FY988"/>
      <c r="FZ988"/>
      <c r="GA988"/>
      <c r="GB988"/>
      <c r="GC988"/>
      <c r="GD988"/>
      <c r="GE988"/>
      <c r="GF988"/>
      <c r="GG988"/>
      <c r="GH988"/>
      <c r="GI988"/>
      <c r="GJ988"/>
      <c r="GK988"/>
      <c r="GL988"/>
      <c r="GM988"/>
      <c r="GN988"/>
      <c r="GO988"/>
      <c r="GP988"/>
      <c r="GQ988"/>
      <c r="GR988"/>
      <c r="GS988"/>
      <c r="GT988"/>
      <c r="GU988"/>
      <c r="GV988"/>
      <c r="GW988"/>
      <c r="GX988"/>
      <c r="GY988"/>
      <c r="GZ988"/>
      <c r="HA988"/>
      <c r="HB988"/>
      <c r="HC988"/>
      <c r="HD988"/>
      <c r="HE988"/>
      <c r="HF988"/>
      <c r="HG988"/>
      <c r="HH988"/>
      <c r="HI988"/>
      <c r="HJ988"/>
      <c r="HK988"/>
      <c r="HL988"/>
      <c r="HM988"/>
      <c r="HN988"/>
      <c r="HO988"/>
      <c r="HP988"/>
      <c r="HQ988"/>
      <c r="HR988"/>
      <c r="HS988"/>
      <c r="HT988"/>
      <c r="HU988"/>
      <c r="HV988"/>
      <c r="HW988"/>
      <c r="HX988"/>
      <c r="HY988"/>
      <c r="HZ988"/>
      <c r="IA988"/>
      <c r="IB988"/>
      <c r="IC988"/>
      <c r="ID988"/>
      <c r="IE988"/>
      <c r="IF988"/>
      <c r="IG988"/>
      <c r="IH988"/>
      <c r="II988"/>
      <c r="IJ988"/>
      <c r="IK988"/>
      <c r="IL988"/>
      <c r="IM988"/>
      <c r="IN988"/>
      <c r="IO988"/>
      <c r="IP988"/>
      <c r="IQ988"/>
      <c r="IR988"/>
      <c r="IS988"/>
      <c r="IT988"/>
      <c r="IU988"/>
      <c r="IV988"/>
    </row>
    <row r="989" spans="1:256" s="152" customFormat="1" ht="26.25" customHeight="1" x14ac:dyDescent="0.2">
      <c r="A989" s="159"/>
      <c r="B989" s="146" t="s">
        <v>457</v>
      </c>
      <c r="C989" s="145"/>
      <c r="D989" s="342">
        <f>SUM(D975:D988)</f>
        <v>40174.53</v>
      </c>
    </row>
    <row r="990" spans="1:256" ht="26.25" customHeight="1" x14ac:dyDescent="0.2">
      <c r="A990" s="427" t="s">
        <v>1163</v>
      </c>
      <c r="B990" s="427"/>
      <c r="C990" s="427"/>
      <c r="D990" s="427"/>
      <c r="E990"/>
      <c r="F990"/>
      <c r="G990"/>
      <c r="H990"/>
      <c r="I990"/>
      <c r="J990"/>
      <c r="K990"/>
      <c r="L990"/>
      <c r="M990"/>
      <c r="N990"/>
      <c r="O990"/>
      <c r="P990"/>
      <c r="Q990"/>
      <c r="R990"/>
      <c r="S990"/>
      <c r="T990"/>
      <c r="U990"/>
      <c r="V990"/>
      <c r="W990"/>
      <c r="X990"/>
      <c r="Y990"/>
      <c r="Z990"/>
      <c r="AA990"/>
      <c r="AB990"/>
      <c r="AC990"/>
      <c r="AD990"/>
      <c r="AE990"/>
      <c r="AF990"/>
      <c r="AG990"/>
      <c r="AH990"/>
      <c r="AI990"/>
      <c r="AJ990"/>
      <c r="AK990"/>
      <c r="AL990"/>
      <c r="AM990"/>
      <c r="AN990"/>
      <c r="AO990"/>
      <c r="AP990"/>
      <c r="AQ990"/>
      <c r="AR990"/>
      <c r="AS990"/>
      <c r="AT990"/>
      <c r="AU990"/>
      <c r="AV990"/>
      <c r="AW990"/>
      <c r="AX990"/>
      <c r="AY990"/>
      <c r="AZ990"/>
      <c r="BA990"/>
      <c r="BB990"/>
      <c r="BC990"/>
      <c r="BD990"/>
      <c r="BE990"/>
      <c r="BF990"/>
      <c r="BG990"/>
      <c r="BH990"/>
      <c r="BI990"/>
      <c r="BJ990"/>
      <c r="BK990"/>
      <c r="BL990"/>
      <c r="BM990"/>
      <c r="BN990"/>
      <c r="BO990"/>
      <c r="BP990"/>
      <c r="BQ990"/>
      <c r="BR990"/>
      <c r="BS990"/>
      <c r="BT990"/>
      <c r="BU990"/>
      <c r="BV990"/>
      <c r="BW990"/>
      <c r="BX990"/>
      <c r="BY990"/>
      <c r="BZ990"/>
      <c r="CA990"/>
      <c r="CB990"/>
      <c r="CC990"/>
      <c r="CD990"/>
      <c r="CE990"/>
      <c r="CF990"/>
      <c r="CG990"/>
      <c r="CH990"/>
      <c r="CI990"/>
      <c r="CJ990"/>
      <c r="CK990"/>
      <c r="CL990"/>
      <c r="CM990"/>
      <c r="CN990"/>
      <c r="CO990"/>
      <c r="CP990"/>
      <c r="CQ990"/>
      <c r="CR990"/>
      <c r="CS990"/>
      <c r="CT990"/>
      <c r="CU990"/>
      <c r="CV990"/>
      <c r="CW990"/>
      <c r="CX990"/>
      <c r="CY990"/>
      <c r="CZ990"/>
      <c r="DA990"/>
      <c r="DB990"/>
      <c r="DC990"/>
      <c r="DD990"/>
      <c r="DE990"/>
      <c r="DF990"/>
      <c r="DG990"/>
      <c r="DH990"/>
      <c r="DI990"/>
      <c r="DJ990"/>
      <c r="DK990"/>
      <c r="DL990"/>
      <c r="DM990"/>
      <c r="DN990"/>
      <c r="DO990"/>
      <c r="DP990"/>
      <c r="DQ990"/>
      <c r="DR990"/>
      <c r="DS990"/>
      <c r="DT990"/>
      <c r="DU990"/>
      <c r="DV990"/>
      <c r="DW990"/>
      <c r="DX990"/>
      <c r="DY990"/>
      <c r="DZ990"/>
      <c r="EA990"/>
      <c r="EB990"/>
      <c r="EC990"/>
      <c r="ED990"/>
      <c r="EE990"/>
      <c r="EF990"/>
      <c r="EG990"/>
      <c r="EH990"/>
      <c r="EI990"/>
      <c r="EJ990"/>
      <c r="EK990"/>
      <c r="EL990"/>
      <c r="EM990"/>
      <c r="EN990"/>
      <c r="EO990"/>
      <c r="EP990"/>
      <c r="EQ990"/>
      <c r="ER990"/>
      <c r="ES990"/>
      <c r="ET990"/>
      <c r="EU990"/>
      <c r="EV990"/>
      <c r="EW990"/>
      <c r="EX990"/>
      <c r="EY990"/>
      <c r="EZ990"/>
      <c r="FA990"/>
      <c r="FB990"/>
      <c r="FC990"/>
      <c r="FD990"/>
      <c r="FE990"/>
      <c r="FF990"/>
      <c r="FG990"/>
      <c r="FH990"/>
      <c r="FI990"/>
      <c r="FJ990"/>
      <c r="FK990"/>
      <c r="FL990"/>
      <c r="FM990"/>
      <c r="FN990"/>
      <c r="FO990"/>
      <c r="FP990"/>
      <c r="FQ990"/>
      <c r="FR990"/>
      <c r="FS990"/>
      <c r="FT990"/>
      <c r="FU990"/>
      <c r="FV990"/>
      <c r="FW990"/>
      <c r="FX990"/>
      <c r="FY990"/>
      <c r="FZ990"/>
      <c r="GA990"/>
      <c r="GB990"/>
      <c r="GC990"/>
      <c r="GD990"/>
      <c r="GE990"/>
      <c r="GF990"/>
      <c r="GG990"/>
      <c r="GH990"/>
      <c r="GI990"/>
      <c r="GJ990"/>
      <c r="GK990"/>
      <c r="GL990"/>
      <c r="GM990"/>
      <c r="GN990"/>
      <c r="GO990"/>
      <c r="GP990"/>
      <c r="GQ990"/>
      <c r="GR990"/>
      <c r="GS990"/>
      <c r="GT990"/>
      <c r="GU990"/>
      <c r="GV990"/>
      <c r="GW990"/>
      <c r="GX990"/>
      <c r="GY990"/>
      <c r="GZ990"/>
      <c r="HA990"/>
      <c r="HB990"/>
      <c r="HC990"/>
      <c r="HD990"/>
      <c r="HE990"/>
      <c r="HF990"/>
      <c r="HG990"/>
      <c r="HH990"/>
      <c r="HI990"/>
      <c r="HJ990"/>
      <c r="HK990"/>
      <c r="HL990"/>
      <c r="HM990"/>
      <c r="HN990"/>
      <c r="HO990"/>
      <c r="HP990"/>
      <c r="HQ990"/>
      <c r="HR990"/>
      <c r="HS990"/>
      <c r="HT990"/>
      <c r="HU990"/>
      <c r="HV990"/>
      <c r="HW990"/>
      <c r="HX990"/>
      <c r="HY990"/>
      <c r="HZ990"/>
      <c r="IA990"/>
      <c r="IB990"/>
      <c r="IC990"/>
      <c r="ID990"/>
      <c r="IE990"/>
      <c r="IF990"/>
      <c r="IG990"/>
      <c r="IH990"/>
      <c r="II990"/>
      <c r="IJ990"/>
      <c r="IK990"/>
      <c r="IL990"/>
      <c r="IM990"/>
      <c r="IN990"/>
      <c r="IO990"/>
      <c r="IP990"/>
      <c r="IQ990"/>
      <c r="IR990"/>
      <c r="IS990"/>
      <c r="IT990"/>
      <c r="IU990"/>
      <c r="IV990"/>
    </row>
    <row r="991" spans="1:256" ht="26.25" customHeight="1" x14ac:dyDescent="0.2">
      <c r="A991" s="137">
        <v>1</v>
      </c>
      <c r="B991" s="140" t="s">
        <v>1569</v>
      </c>
      <c r="C991" s="137">
        <v>2013</v>
      </c>
      <c r="D991" s="351">
        <v>2025</v>
      </c>
      <c r="E991" s="152"/>
      <c r="F991" s="152"/>
      <c r="G991"/>
      <c r="H991"/>
      <c r="I991"/>
      <c r="J991"/>
      <c r="K991"/>
      <c r="L991"/>
      <c r="M991"/>
      <c r="N991"/>
      <c r="O991"/>
      <c r="P991"/>
      <c r="Q991"/>
      <c r="R991"/>
      <c r="S991"/>
      <c r="T991"/>
      <c r="U991"/>
      <c r="V991"/>
      <c r="W991"/>
      <c r="X991"/>
      <c r="Y991"/>
      <c r="Z991"/>
      <c r="AA991"/>
      <c r="AB991"/>
      <c r="AC991"/>
      <c r="AD991"/>
      <c r="AE991"/>
      <c r="AF991"/>
      <c r="AG991"/>
      <c r="AH991"/>
      <c r="AI991"/>
      <c r="AJ991"/>
      <c r="AK991"/>
      <c r="AL991"/>
      <c r="AM991"/>
      <c r="AN991"/>
      <c r="AO991"/>
      <c r="AP991"/>
      <c r="AQ991"/>
      <c r="AR991"/>
      <c r="AS991"/>
      <c r="AT991"/>
      <c r="AU991"/>
      <c r="AV991"/>
      <c r="AW991"/>
      <c r="AX991"/>
      <c r="AY991"/>
      <c r="AZ991"/>
      <c r="BA991"/>
      <c r="BB991"/>
      <c r="BC991"/>
      <c r="BD991"/>
      <c r="BE991"/>
      <c r="BF991"/>
      <c r="BG991"/>
      <c r="BH991"/>
      <c r="BI991"/>
      <c r="BJ991"/>
      <c r="BK991"/>
      <c r="BL991"/>
      <c r="BM991"/>
      <c r="BN991"/>
      <c r="BO991"/>
      <c r="BP991"/>
      <c r="BQ991"/>
      <c r="BR991"/>
      <c r="BS991"/>
      <c r="BT991"/>
      <c r="BU991"/>
      <c r="BV991"/>
      <c r="BW991"/>
      <c r="BX991"/>
      <c r="BY991"/>
      <c r="BZ991"/>
      <c r="CA991"/>
      <c r="CB991"/>
      <c r="CC991"/>
      <c r="CD991"/>
      <c r="CE991"/>
      <c r="CF991"/>
      <c r="CG991"/>
      <c r="CH991"/>
      <c r="CI991"/>
      <c r="CJ991"/>
      <c r="CK991"/>
      <c r="CL991"/>
      <c r="CM991"/>
      <c r="CN991"/>
      <c r="CO991"/>
      <c r="CP991"/>
      <c r="CQ991"/>
      <c r="CR991"/>
      <c r="CS991"/>
      <c r="CT991"/>
      <c r="CU991"/>
      <c r="CV991"/>
      <c r="CW991"/>
      <c r="CX991"/>
      <c r="CY991"/>
      <c r="CZ991"/>
      <c r="DA991"/>
      <c r="DB991"/>
      <c r="DC991"/>
      <c r="DD991"/>
      <c r="DE991"/>
      <c r="DF991"/>
      <c r="DG991"/>
      <c r="DH991"/>
      <c r="DI991"/>
      <c r="DJ991"/>
      <c r="DK991"/>
      <c r="DL991"/>
      <c r="DM991"/>
      <c r="DN991"/>
      <c r="DO991"/>
      <c r="DP991"/>
      <c r="DQ991"/>
      <c r="DR991"/>
      <c r="DS991"/>
      <c r="DT991"/>
      <c r="DU991"/>
      <c r="DV991"/>
      <c r="DW991"/>
      <c r="DX991"/>
      <c r="DY991"/>
      <c r="DZ991"/>
      <c r="EA991"/>
      <c r="EB991"/>
      <c r="EC991"/>
      <c r="ED991"/>
      <c r="EE991"/>
      <c r="EF991"/>
      <c r="EG991"/>
      <c r="EH991"/>
      <c r="EI991"/>
      <c r="EJ991"/>
      <c r="EK991"/>
      <c r="EL991"/>
      <c r="EM991"/>
      <c r="EN991"/>
      <c r="EO991"/>
      <c r="EP991"/>
      <c r="EQ991"/>
      <c r="ER991"/>
      <c r="ES991"/>
      <c r="ET991"/>
      <c r="EU991"/>
      <c r="EV991"/>
      <c r="EW991"/>
      <c r="EX991"/>
      <c r="EY991"/>
      <c r="EZ991"/>
      <c r="FA991"/>
      <c r="FB991"/>
      <c r="FC991"/>
      <c r="FD991"/>
      <c r="FE991"/>
      <c r="FF991"/>
      <c r="FG991"/>
      <c r="FH991"/>
      <c r="FI991"/>
      <c r="FJ991"/>
      <c r="FK991"/>
      <c r="FL991"/>
      <c r="FM991"/>
      <c r="FN991"/>
      <c r="FO991"/>
      <c r="FP991"/>
      <c r="FQ991"/>
      <c r="FR991"/>
      <c r="FS991"/>
      <c r="FT991"/>
      <c r="FU991"/>
      <c r="FV991"/>
      <c r="FW991"/>
      <c r="FX991"/>
      <c r="FY991"/>
      <c r="FZ991"/>
      <c r="GA991"/>
      <c r="GB991"/>
      <c r="GC991"/>
      <c r="GD991"/>
      <c r="GE991"/>
      <c r="GF991"/>
      <c r="GG991"/>
      <c r="GH991"/>
      <c r="GI991"/>
      <c r="GJ991"/>
      <c r="GK991"/>
      <c r="GL991"/>
      <c r="GM991"/>
      <c r="GN991"/>
      <c r="GO991"/>
      <c r="GP991"/>
      <c r="GQ991"/>
      <c r="GR991"/>
      <c r="GS991"/>
      <c r="GT991"/>
      <c r="GU991"/>
      <c r="GV991"/>
      <c r="GW991"/>
      <c r="GX991"/>
      <c r="GY991"/>
      <c r="GZ991"/>
      <c r="HA991"/>
      <c r="HB991"/>
      <c r="HC991"/>
      <c r="HD991"/>
      <c r="HE991"/>
      <c r="HF991"/>
      <c r="HG991"/>
      <c r="HH991"/>
      <c r="HI991"/>
      <c r="HJ991"/>
      <c r="HK991"/>
      <c r="HL991"/>
      <c r="HM991"/>
      <c r="HN991"/>
      <c r="HO991"/>
      <c r="HP991"/>
      <c r="HQ991"/>
      <c r="HR991"/>
      <c r="HS991"/>
      <c r="HT991"/>
      <c r="HU991"/>
      <c r="HV991"/>
      <c r="HW991"/>
      <c r="HX991"/>
      <c r="HY991"/>
      <c r="HZ991"/>
      <c r="IA991"/>
      <c r="IB991"/>
      <c r="IC991"/>
      <c r="ID991"/>
      <c r="IE991"/>
      <c r="IF991"/>
      <c r="IG991"/>
      <c r="IH991"/>
      <c r="II991"/>
      <c r="IJ991"/>
      <c r="IK991"/>
      <c r="IL991"/>
      <c r="IM991"/>
      <c r="IN991"/>
      <c r="IO991"/>
      <c r="IP991"/>
      <c r="IQ991"/>
      <c r="IR991"/>
      <c r="IS991"/>
      <c r="IT991"/>
      <c r="IU991"/>
      <c r="IV991"/>
    </row>
    <row r="992" spans="1:256" ht="26.25" customHeight="1" x14ac:dyDescent="0.2">
      <c r="A992" s="137">
        <v>2</v>
      </c>
      <c r="B992" s="140" t="s">
        <v>1570</v>
      </c>
      <c r="C992" s="137">
        <v>2013</v>
      </c>
      <c r="D992" s="351">
        <v>2130</v>
      </c>
      <c r="E992"/>
      <c r="F992"/>
      <c r="G992"/>
      <c r="H992"/>
      <c r="I992"/>
      <c r="J992"/>
      <c r="K992"/>
      <c r="L992"/>
      <c r="M992"/>
      <c r="N992"/>
      <c r="O992"/>
      <c r="P992"/>
      <c r="Q992"/>
      <c r="R992"/>
      <c r="S992"/>
      <c r="T992"/>
      <c r="U992"/>
      <c r="V992"/>
      <c r="W992"/>
      <c r="X992"/>
      <c r="Y992"/>
      <c r="Z992"/>
      <c r="AA992"/>
      <c r="AB992"/>
      <c r="AC992"/>
      <c r="AD992"/>
      <c r="AE992"/>
      <c r="AF992"/>
      <c r="AG992"/>
      <c r="AH992"/>
      <c r="AI992"/>
      <c r="AJ992"/>
      <c r="AK992"/>
      <c r="AL992"/>
      <c r="AM992"/>
      <c r="AN992"/>
      <c r="AO992"/>
      <c r="AP992"/>
      <c r="AQ992"/>
      <c r="AR992"/>
      <c r="AS992"/>
      <c r="AT992"/>
      <c r="AU992"/>
      <c r="AV992"/>
      <c r="AW992"/>
      <c r="AX992"/>
      <c r="AY992"/>
      <c r="AZ992"/>
      <c r="BA992"/>
      <c r="BB992"/>
      <c r="BC992"/>
      <c r="BD992"/>
      <c r="BE992"/>
      <c r="BF992"/>
      <c r="BG992"/>
      <c r="BH992"/>
      <c r="BI992"/>
      <c r="BJ992"/>
      <c r="BK992"/>
      <c r="BL992"/>
      <c r="BM992"/>
      <c r="BN992"/>
      <c r="BO992"/>
      <c r="BP992"/>
      <c r="BQ992"/>
      <c r="BR992"/>
      <c r="BS992"/>
      <c r="BT992"/>
      <c r="BU992"/>
      <c r="BV992"/>
      <c r="BW992"/>
      <c r="BX992"/>
      <c r="BY992"/>
      <c r="BZ992"/>
      <c r="CA992"/>
      <c r="CB992"/>
      <c r="CC992"/>
      <c r="CD992"/>
      <c r="CE992"/>
      <c r="CF992"/>
      <c r="CG992"/>
      <c r="CH992"/>
      <c r="CI992"/>
      <c r="CJ992"/>
      <c r="CK992"/>
      <c r="CL992"/>
      <c r="CM992"/>
      <c r="CN992"/>
      <c r="CO992"/>
      <c r="CP992"/>
      <c r="CQ992"/>
      <c r="CR992"/>
      <c r="CS992"/>
      <c r="CT992"/>
      <c r="CU992"/>
      <c r="CV992"/>
      <c r="CW992"/>
      <c r="CX992"/>
      <c r="CY992"/>
      <c r="CZ992"/>
      <c r="DA992"/>
      <c r="DB992"/>
      <c r="DC992"/>
      <c r="DD992"/>
      <c r="DE992"/>
      <c r="DF992"/>
      <c r="DG992"/>
      <c r="DH992"/>
      <c r="DI992"/>
      <c r="DJ992"/>
      <c r="DK992"/>
      <c r="DL992"/>
      <c r="DM992"/>
      <c r="DN992"/>
      <c r="DO992"/>
      <c r="DP992"/>
      <c r="DQ992"/>
      <c r="DR992"/>
      <c r="DS992"/>
      <c r="DT992"/>
      <c r="DU992"/>
      <c r="DV992"/>
      <c r="DW992"/>
      <c r="DX992"/>
      <c r="DY992"/>
      <c r="DZ992"/>
      <c r="EA992"/>
      <c r="EB992"/>
      <c r="EC992"/>
      <c r="ED992"/>
      <c r="EE992"/>
      <c r="EF992"/>
      <c r="EG992"/>
      <c r="EH992"/>
      <c r="EI992"/>
      <c r="EJ992"/>
      <c r="EK992"/>
      <c r="EL992"/>
      <c r="EM992"/>
      <c r="EN992"/>
      <c r="EO992"/>
      <c r="EP992"/>
      <c r="EQ992"/>
      <c r="ER992"/>
      <c r="ES992"/>
      <c r="ET992"/>
      <c r="EU992"/>
      <c r="EV992"/>
      <c r="EW992"/>
      <c r="EX992"/>
      <c r="EY992"/>
      <c r="EZ992"/>
      <c r="FA992"/>
      <c r="FB992"/>
      <c r="FC992"/>
      <c r="FD992"/>
      <c r="FE992"/>
      <c r="FF992"/>
      <c r="FG992"/>
      <c r="FH992"/>
      <c r="FI992"/>
      <c r="FJ992"/>
      <c r="FK992"/>
      <c r="FL992"/>
      <c r="FM992"/>
      <c r="FN992"/>
      <c r="FO992"/>
      <c r="FP992"/>
      <c r="FQ992"/>
      <c r="FR992"/>
      <c r="FS992"/>
      <c r="FT992"/>
      <c r="FU992"/>
      <c r="FV992"/>
      <c r="FW992"/>
      <c r="FX992"/>
      <c r="FY992"/>
      <c r="FZ992"/>
      <c r="GA992"/>
      <c r="GB992"/>
      <c r="GC992"/>
      <c r="GD992"/>
      <c r="GE992"/>
      <c r="GF992"/>
      <c r="GG992"/>
      <c r="GH992"/>
      <c r="GI992"/>
      <c r="GJ992"/>
      <c r="GK992"/>
      <c r="GL992"/>
      <c r="GM992"/>
      <c r="GN992"/>
      <c r="GO992"/>
      <c r="GP992"/>
      <c r="GQ992"/>
      <c r="GR992"/>
      <c r="GS992"/>
      <c r="GT992"/>
      <c r="GU992"/>
      <c r="GV992"/>
      <c r="GW992"/>
      <c r="GX992"/>
      <c r="GY992"/>
      <c r="GZ992"/>
      <c r="HA992"/>
      <c r="HB992"/>
      <c r="HC992"/>
      <c r="HD992"/>
      <c r="HE992"/>
      <c r="HF992"/>
      <c r="HG992"/>
      <c r="HH992"/>
      <c r="HI992"/>
      <c r="HJ992"/>
      <c r="HK992"/>
      <c r="HL992"/>
      <c r="HM992"/>
      <c r="HN992"/>
      <c r="HO992"/>
      <c r="HP992"/>
      <c r="HQ992"/>
      <c r="HR992"/>
      <c r="HS992"/>
      <c r="HT992"/>
      <c r="HU992"/>
      <c r="HV992"/>
      <c r="HW992"/>
      <c r="HX992"/>
      <c r="HY992"/>
      <c r="HZ992"/>
      <c r="IA992"/>
      <c r="IB992"/>
      <c r="IC992"/>
      <c r="ID992"/>
      <c r="IE992"/>
      <c r="IF992"/>
      <c r="IG992"/>
      <c r="IH992"/>
      <c r="II992"/>
      <c r="IJ992"/>
      <c r="IK992"/>
      <c r="IL992"/>
      <c r="IM992"/>
      <c r="IN992"/>
      <c r="IO992"/>
      <c r="IP992"/>
      <c r="IQ992"/>
      <c r="IR992"/>
      <c r="IS992"/>
      <c r="IT992"/>
      <c r="IU992"/>
      <c r="IV992"/>
    </row>
    <row r="993" spans="1:256" ht="26.25" customHeight="1" x14ac:dyDescent="0.2">
      <c r="A993" s="137">
        <v>3</v>
      </c>
      <c r="B993" s="140" t="s">
        <v>1571</v>
      </c>
      <c r="C993" s="137">
        <v>2013</v>
      </c>
      <c r="D993" s="351">
        <v>760</v>
      </c>
      <c r="E993"/>
      <c r="F993"/>
      <c r="G993"/>
      <c r="H993"/>
      <c r="I993"/>
      <c r="J993"/>
      <c r="K993"/>
      <c r="L993"/>
      <c r="M993"/>
      <c r="N993"/>
      <c r="O993"/>
      <c r="P993"/>
      <c r="Q993"/>
      <c r="R993"/>
      <c r="S993"/>
      <c r="T993"/>
      <c r="U993"/>
      <c r="V993"/>
      <c r="W993"/>
      <c r="X993"/>
      <c r="Y993"/>
      <c r="Z993"/>
      <c r="AA993"/>
      <c r="AB993"/>
      <c r="AC993"/>
      <c r="AD993"/>
      <c r="AE993"/>
      <c r="AF993"/>
      <c r="AG993"/>
      <c r="AH993"/>
      <c r="AI993"/>
      <c r="AJ993"/>
      <c r="AK993"/>
      <c r="AL993"/>
      <c r="AM993"/>
      <c r="AN993"/>
      <c r="AO993"/>
      <c r="AP993"/>
      <c r="AQ993"/>
      <c r="AR993"/>
      <c r="AS993"/>
      <c r="AT993"/>
      <c r="AU993"/>
      <c r="AV993"/>
      <c r="AW993"/>
      <c r="AX993"/>
      <c r="AY993"/>
      <c r="AZ993"/>
      <c r="BA993"/>
      <c r="BB993"/>
      <c r="BC993"/>
      <c r="BD993"/>
      <c r="BE993"/>
      <c r="BF993"/>
      <c r="BG993"/>
      <c r="BH993"/>
      <c r="BI993"/>
      <c r="BJ993"/>
      <c r="BK993"/>
      <c r="BL993"/>
      <c r="BM993"/>
      <c r="BN993"/>
      <c r="BO993"/>
      <c r="BP993"/>
      <c r="BQ993"/>
      <c r="BR993"/>
      <c r="BS993"/>
      <c r="BT993"/>
      <c r="BU993"/>
      <c r="BV993"/>
      <c r="BW993"/>
      <c r="BX993"/>
      <c r="BY993"/>
      <c r="BZ993"/>
      <c r="CA993"/>
      <c r="CB993"/>
      <c r="CC993"/>
      <c r="CD993"/>
      <c r="CE993"/>
      <c r="CF993"/>
      <c r="CG993"/>
      <c r="CH993"/>
      <c r="CI993"/>
      <c r="CJ993"/>
      <c r="CK993"/>
      <c r="CL993"/>
      <c r="CM993"/>
      <c r="CN993"/>
      <c r="CO993"/>
      <c r="CP993"/>
      <c r="CQ993"/>
      <c r="CR993"/>
      <c r="CS993"/>
      <c r="CT993"/>
      <c r="CU993"/>
      <c r="CV993"/>
      <c r="CW993"/>
      <c r="CX993"/>
      <c r="CY993"/>
      <c r="CZ993"/>
      <c r="DA993"/>
      <c r="DB993"/>
      <c r="DC993"/>
      <c r="DD993"/>
      <c r="DE993"/>
      <c r="DF993"/>
      <c r="DG993"/>
      <c r="DH993"/>
      <c r="DI993"/>
      <c r="DJ993"/>
      <c r="DK993"/>
      <c r="DL993"/>
      <c r="DM993"/>
      <c r="DN993"/>
      <c r="DO993"/>
      <c r="DP993"/>
      <c r="DQ993"/>
      <c r="DR993"/>
      <c r="DS993"/>
      <c r="DT993"/>
      <c r="DU993"/>
      <c r="DV993"/>
      <c r="DW993"/>
      <c r="DX993"/>
      <c r="DY993"/>
      <c r="DZ993"/>
      <c r="EA993"/>
      <c r="EB993"/>
      <c r="EC993"/>
      <c r="ED993"/>
      <c r="EE993"/>
      <c r="EF993"/>
      <c r="EG993"/>
      <c r="EH993"/>
      <c r="EI993"/>
      <c r="EJ993"/>
      <c r="EK993"/>
      <c r="EL993"/>
      <c r="EM993"/>
      <c r="EN993"/>
      <c r="EO993"/>
      <c r="EP993"/>
      <c r="EQ993"/>
      <c r="ER993"/>
      <c r="ES993"/>
      <c r="ET993"/>
      <c r="EU993"/>
      <c r="EV993"/>
      <c r="EW993"/>
      <c r="EX993"/>
      <c r="EY993"/>
      <c r="EZ993"/>
      <c r="FA993"/>
      <c r="FB993"/>
      <c r="FC993"/>
      <c r="FD993"/>
      <c r="FE993"/>
      <c r="FF993"/>
      <c r="FG993"/>
      <c r="FH993"/>
      <c r="FI993"/>
      <c r="FJ993"/>
      <c r="FK993"/>
      <c r="FL993"/>
      <c r="FM993"/>
      <c r="FN993"/>
      <c r="FO993"/>
      <c r="FP993"/>
      <c r="FQ993"/>
      <c r="FR993"/>
      <c r="FS993"/>
      <c r="FT993"/>
      <c r="FU993"/>
      <c r="FV993"/>
      <c r="FW993"/>
      <c r="FX993"/>
      <c r="FY993"/>
      <c r="FZ993"/>
      <c r="GA993"/>
      <c r="GB993"/>
      <c r="GC993"/>
      <c r="GD993"/>
      <c r="GE993"/>
      <c r="GF993"/>
      <c r="GG993"/>
      <c r="GH993"/>
      <c r="GI993"/>
      <c r="GJ993"/>
      <c r="GK993"/>
      <c r="GL993"/>
      <c r="GM993"/>
      <c r="GN993"/>
      <c r="GO993"/>
      <c r="GP993"/>
      <c r="GQ993"/>
      <c r="GR993"/>
      <c r="GS993"/>
      <c r="GT993"/>
      <c r="GU993"/>
      <c r="GV993"/>
      <c r="GW993"/>
      <c r="GX993"/>
      <c r="GY993"/>
      <c r="GZ993"/>
      <c r="HA993"/>
      <c r="HB993"/>
      <c r="HC993"/>
      <c r="HD993"/>
      <c r="HE993"/>
      <c r="HF993"/>
      <c r="HG993"/>
      <c r="HH993"/>
      <c r="HI993"/>
      <c r="HJ993"/>
      <c r="HK993"/>
      <c r="HL993"/>
      <c r="HM993"/>
      <c r="HN993"/>
      <c r="HO993"/>
      <c r="HP993"/>
      <c r="HQ993"/>
      <c r="HR993"/>
      <c r="HS993"/>
      <c r="HT993"/>
      <c r="HU993"/>
      <c r="HV993"/>
      <c r="HW993"/>
      <c r="HX993"/>
      <c r="HY993"/>
      <c r="HZ993"/>
      <c r="IA993"/>
      <c r="IB993"/>
      <c r="IC993"/>
      <c r="ID993"/>
      <c r="IE993"/>
      <c r="IF993"/>
      <c r="IG993"/>
      <c r="IH993"/>
      <c r="II993"/>
      <c r="IJ993"/>
      <c r="IK993"/>
      <c r="IL993"/>
      <c r="IM993"/>
      <c r="IN993"/>
      <c r="IO993"/>
      <c r="IP993"/>
      <c r="IQ993"/>
      <c r="IR993"/>
      <c r="IS993"/>
      <c r="IT993"/>
      <c r="IU993"/>
      <c r="IV993"/>
    </row>
    <row r="994" spans="1:256" ht="26.25" customHeight="1" x14ac:dyDescent="0.2">
      <c r="A994" s="137">
        <v>4</v>
      </c>
      <c r="B994" s="140" t="s">
        <v>1570</v>
      </c>
      <c r="C994" s="137">
        <v>2013</v>
      </c>
      <c r="D994" s="351">
        <v>2050</v>
      </c>
      <c r="E994" s="152"/>
      <c r="F994" s="152"/>
      <c r="G994"/>
      <c r="H994"/>
      <c r="I994"/>
      <c r="J994"/>
      <c r="K994"/>
      <c r="L994"/>
      <c r="M994"/>
      <c r="N994"/>
      <c r="O994"/>
      <c r="P994"/>
      <c r="Q994"/>
      <c r="R994"/>
      <c r="S994"/>
      <c r="T994"/>
      <c r="U994"/>
      <c r="V994"/>
      <c r="W994"/>
      <c r="X994"/>
      <c r="Y994"/>
      <c r="Z994"/>
      <c r="AA994"/>
      <c r="AB994"/>
      <c r="AC994"/>
      <c r="AD994"/>
      <c r="AE994"/>
      <c r="AF994"/>
      <c r="AG994"/>
      <c r="AH994"/>
      <c r="AI994"/>
      <c r="AJ994"/>
      <c r="AK994"/>
      <c r="AL994"/>
      <c r="AM994"/>
      <c r="AN994"/>
      <c r="AO994"/>
      <c r="AP994"/>
      <c r="AQ994"/>
      <c r="AR994"/>
      <c r="AS994"/>
      <c r="AT994"/>
      <c r="AU994"/>
      <c r="AV994"/>
      <c r="AW994"/>
      <c r="AX994"/>
      <c r="AY994"/>
      <c r="AZ994"/>
      <c r="BA994"/>
      <c r="BB994"/>
      <c r="BC994"/>
      <c r="BD994"/>
      <c r="BE994"/>
      <c r="BF994"/>
      <c r="BG994"/>
      <c r="BH994"/>
      <c r="BI994"/>
      <c r="BJ994"/>
      <c r="BK994"/>
      <c r="BL994"/>
      <c r="BM994"/>
      <c r="BN994"/>
      <c r="BO994"/>
      <c r="BP994"/>
      <c r="BQ994"/>
      <c r="BR994"/>
      <c r="BS994"/>
      <c r="BT994"/>
      <c r="BU994"/>
      <c r="BV994"/>
      <c r="BW994"/>
      <c r="BX994"/>
      <c r="BY994"/>
      <c r="BZ994"/>
      <c r="CA994"/>
      <c r="CB994"/>
      <c r="CC994"/>
      <c r="CD994"/>
      <c r="CE994"/>
      <c r="CF994"/>
      <c r="CG994"/>
      <c r="CH994"/>
      <c r="CI994"/>
      <c r="CJ994"/>
      <c r="CK994"/>
      <c r="CL994"/>
      <c r="CM994"/>
      <c r="CN994"/>
      <c r="CO994"/>
      <c r="CP994"/>
      <c r="CQ994"/>
      <c r="CR994"/>
      <c r="CS994"/>
      <c r="CT994"/>
      <c r="CU994"/>
      <c r="CV994"/>
      <c r="CW994"/>
      <c r="CX994"/>
      <c r="CY994"/>
      <c r="CZ994"/>
      <c r="DA994"/>
      <c r="DB994"/>
      <c r="DC994"/>
      <c r="DD994"/>
      <c r="DE994"/>
      <c r="DF994"/>
      <c r="DG994"/>
      <c r="DH994"/>
      <c r="DI994"/>
      <c r="DJ994"/>
      <c r="DK994"/>
      <c r="DL994"/>
      <c r="DM994"/>
      <c r="DN994"/>
      <c r="DO994"/>
      <c r="DP994"/>
      <c r="DQ994"/>
      <c r="DR994"/>
      <c r="DS994"/>
      <c r="DT994"/>
      <c r="DU994"/>
      <c r="DV994"/>
      <c r="DW994"/>
      <c r="DX994"/>
      <c r="DY994"/>
      <c r="DZ994"/>
      <c r="EA994"/>
      <c r="EB994"/>
      <c r="EC994"/>
      <c r="ED994"/>
      <c r="EE994"/>
      <c r="EF994"/>
      <c r="EG994"/>
      <c r="EH994"/>
      <c r="EI994"/>
      <c r="EJ994"/>
      <c r="EK994"/>
      <c r="EL994"/>
      <c r="EM994"/>
      <c r="EN994"/>
      <c r="EO994"/>
      <c r="EP994"/>
      <c r="EQ994"/>
      <c r="ER994"/>
      <c r="ES994"/>
      <c r="ET994"/>
      <c r="EU994"/>
      <c r="EV994"/>
      <c r="EW994"/>
      <c r="EX994"/>
      <c r="EY994"/>
      <c r="EZ994"/>
      <c r="FA994"/>
      <c r="FB994"/>
      <c r="FC994"/>
      <c r="FD994"/>
      <c r="FE994"/>
      <c r="FF994"/>
      <c r="FG994"/>
      <c r="FH994"/>
      <c r="FI994"/>
      <c r="FJ994"/>
      <c r="FK994"/>
      <c r="FL994"/>
      <c r="FM994"/>
      <c r="FN994"/>
      <c r="FO994"/>
      <c r="FP994"/>
      <c r="FQ994"/>
      <c r="FR994"/>
      <c r="FS994"/>
      <c r="FT994"/>
      <c r="FU994"/>
      <c r="FV994"/>
      <c r="FW994"/>
      <c r="FX994"/>
      <c r="FY994"/>
      <c r="FZ994"/>
      <c r="GA994"/>
      <c r="GB994"/>
      <c r="GC994"/>
      <c r="GD994"/>
      <c r="GE994"/>
      <c r="GF994"/>
      <c r="GG994"/>
      <c r="GH994"/>
      <c r="GI994"/>
      <c r="GJ994"/>
      <c r="GK994"/>
      <c r="GL994"/>
      <c r="GM994"/>
      <c r="GN994"/>
      <c r="GO994"/>
      <c r="GP994"/>
      <c r="GQ994"/>
      <c r="GR994"/>
      <c r="GS994"/>
      <c r="GT994"/>
      <c r="GU994"/>
      <c r="GV994"/>
      <c r="GW994"/>
      <c r="GX994"/>
      <c r="GY994"/>
      <c r="GZ994"/>
      <c r="HA994"/>
      <c r="HB994"/>
      <c r="HC994"/>
      <c r="HD994"/>
      <c r="HE994"/>
      <c r="HF994"/>
      <c r="HG994"/>
      <c r="HH994"/>
      <c r="HI994"/>
      <c r="HJ994"/>
      <c r="HK994"/>
      <c r="HL994"/>
      <c r="HM994"/>
      <c r="HN994"/>
      <c r="HO994"/>
      <c r="HP994"/>
      <c r="HQ994"/>
      <c r="HR994"/>
      <c r="HS994"/>
      <c r="HT994"/>
      <c r="HU994"/>
      <c r="HV994"/>
      <c r="HW994"/>
      <c r="HX994"/>
      <c r="HY994"/>
      <c r="HZ994"/>
      <c r="IA994"/>
      <c r="IB994"/>
      <c r="IC994"/>
      <c r="ID994"/>
      <c r="IE994"/>
      <c r="IF994"/>
      <c r="IG994"/>
      <c r="IH994"/>
      <c r="II994"/>
      <c r="IJ994"/>
      <c r="IK994"/>
      <c r="IL994"/>
      <c r="IM994"/>
      <c r="IN994"/>
      <c r="IO994"/>
      <c r="IP994"/>
      <c r="IQ994"/>
      <c r="IR994"/>
      <c r="IS994"/>
      <c r="IT994"/>
      <c r="IU994"/>
      <c r="IV994"/>
    </row>
    <row r="995" spans="1:256" s="152" customFormat="1" ht="26.25" customHeight="1" x14ac:dyDescent="0.2">
      <c r="A995" s="137">
        <v>5</v>
      </c>
      <c r="B995" s="140" t="s">
        <v>1569</v>
      </c>
      <c r="C995" s="137">
        <v>2013</v>
      </c>
      <c r="D995" s="351">
        <v>2198</v>
      </c>
    </row>
    <row r="996" spans="1:256" ht="26.25" customHeight="1" x14ac:dyDescent="0.2">
      <c r="A996" s="137">
        <v>6</v>
      </c>
      <c r="B996" s="140" t="s">
        <v>1572</v>
      </c>
      <c r="C996" s="137">
        <v>2013</v>
      </c>
      <c r="D996" s="351">
        <v>6660</v>
      </c>
      <c r="E996"/>
      <c r="F996"/>
      <c r="G996"/>
      <c r="H996"/>
      <c r="I996"/>
      <c r="J996"/>
      <c r="K996"/>
      <c r="L996"/>
      <c r="M996"/>
      <c r="N996"/>
      <c r="O996"/>
      <c r="P996"/>
      <c r="Q996"/>
      <c r="R996"/>
      <c r="S996"/>
      <c r="T996"/>
      <c r="U996"/>
      <c r="V996"/>
      <c r="W996"/>
      <c r="X996"/>
      <c r="Y996"/>
      <c r="Z996"/>
      <c r="AA996"/>
      <c r="AB996"/>
      <c r="AC996"/>
      <c r="AD996"/>
      <c r="AE996"/>
      <c r="AF996"/>
      <c r="AG996"/>
      <c r="AH996"/>
      <c r="AI996"/>
      <c r="AJ996"/>
      <c r="AK996"/>
      <c r="AL996"/>
      <c r="AM996"/>
      <c r="AN996"/>
      <c r="AO996"/>
      <c r="AP996"/>
      <c r="AQ996"/>
      <c r="AR996"/>
      <c r="AS996"/>
      <c r="AT996"/>
      <c r="AU996"/>
      <c r="AV996"/>
      <c r="AW996"/>
      <c r="AX996"/>
      <c r="AY996"/>
      <c r="AZ996"/>
      <c r="BA996"/>
      <c r="BB996"/>
      <c r="BC996"/>
      <c r="BD996"/>
      <c r="BE996"/>
      <c r="BF996"/>
      <c r="BG996"/>
      <c r="BH996"/>
      <c r="BI996"/>
      <c r="BJ996"/>
      <c r="BK996"/>
      <c r="BL996"/>
      <c r="BM996"/>
      <c r="BN996"/>
      <c r="BO996"/>
      <c r="BP996"/>
      <c r="BQ996"/>
      <c r="BR996"/>
      <c r="BS996"/>
      <c r="BT996"/>
      <c r="BU996"/>
      <c r="BV996"/>
      <c r="BW996"/>
      <c r="BX996"/>
      <c r="BY996"/>
      <c r="BZ996"/>
      <c r="CA996"/>
      <c r="CB996"/>
      <c r="CC996"/>
      <c r="CD996"/>
      <c r="CE996"/>
      <c r="CF996"/>
      <c r="CG996"/>
      <c r="CH996"/>
      <c r="CI996"/>
      <c r="CJ996"/>
      <c r="CK996"/>
      <c r="CL996"/>
      <c r="CM996"/>
      <c r="CN996"/>
      <c r="CO996"/>
      <c r="CP996"/>
      <c r="CQ996"/>
      <c r="CR996"/>
      <c r="CS996"/>
      <c r="CT996"/>
      <c r="CU996"/>
      <c r="CV996"/>
      <c r="CW996"/>
      <c r="CX996"/>
      <c r="CY996"/>
      <c r="CZ996"/>
      <c r="DA996"/>
      <c r="DB996"/>
      <c r="DC996"/>
      <c r="DD996"/>
      <c r="DE996"/>
      <c r="DF996"/>
      <c r="DG996"/>
      <c r="DH996"/>
      <c r="DI996"/>
      <c r="DJ996"/>
      <c r="DK996"/>
      <c r="DL996"/>
      <c r="DM996"/>
      <c r="DN996"/>
      <c r="DO996"/>
      <c r="DP996"/>
      <c r="DQ996"/>
      <c r="DR996"/>
      <c r="DS996"/>
      <c r="DT996"/>
      <c r="DU996"/>
      <c r="DV996"/>
      <c r="DW996"/>
      <c r="DX996"/>
      <c r="DY996"/>
      <c r="DZ996"/>
      <c r="EA996"/>
      <c r="EB996"/>
      <c r="EC996"/>
      <c r="ED996"/>
      <c r="EE996"/>
      <c r="EF996"/>
      <c r="EG996"/>
      <c r="EH996"/>
      <c r="EI996"/>
      <c r="EJ996"/>
      <c r="EK996"/>
      <c r="EL996"/>
      <c r="EM996"/>
      <c r="EN996"/>
      <c r="EO996"/>
      <c r="EP996"/>
      <c r="EQ996"/>
      <c r="ER996"/>
      <c r="ES996"/>
      <c r="ET996"/>
      <c r="EU996"/>
      <c r="EV996"/>
      <c r="EW996"/>
      <c r="EX996"/>
      <c r="EY996"/>
      <c r="EZ996"/>
      <c r="FA996"/>
      <c r="FB996"/>
      <c r="FC996"/>
      <c r="FD996"/>
      <c r="FE996"/>
      <c r="FF996"/>
      <c r="FG996"/>
      <c r="FH996"/>
      <c r="FI996"/>
      <c r="FJ996"/>
      <c r="FK996"/>
      <c r="FL996"/>
      <c r="FM996"/>
      <c r="FN996"/>
      <c r="FO996"/>
      <c r="FP996"/>
      <c r="FQ996"/>
      <c r="FR996"/>
      <c r="FS996"/>
      <c r="FT996"/>
      <c r="FU996"/>
      <c r="FV996"/>
      <c r="FW996"/>
      <c r="FX996"/>
      <c r="FY996"/>
      <c r="FZ996"/>
      <c r="GA996"/>
      <c r="GB996"/>
      <c r="GC996"/>
      <c r="GD996"/>
      <c r="GE996"/>
      <c r="GF996"/>
      <c r="GG996"/>
      <c r="GH996"/>
      <c r="GI996"/>
      <c r="GJ996"/>
      <c r="GK996"/>
      <c r="GL996"/>
      <c r="GM996"/>
      <c r="GN996"/>
      <c r="GO996"/>
      <c r="GP996"/>
      <c r="GQ996"/>
      <c r="GR996"/>
      <c r="GS996"/>
      <c r="GT996"/>
      <c r="GU996"/>
      <c r="GV996"/>
      <c r="GW996"/>
      <c r="GX996"/>
      <c r="GY996"/>
      <c r="GZ996"/>
      <c r="HA996"/>
      <c r="HB996"/>
      <c r="HC996"/>
      <c r="HD996"/>
      <c r="HE996"/>
      <c r="HF996"/>
      <c r="HG996"/>
      <c r="HH996"/>
      <c r="HI996"/>
      <c r="HJ996"/>
      <c r="HK996"/>
      <c r="HL996"/>
      <c r="HM996"/>
      <c r="HN996"/>
      <c r="HO996"/>
      <c r="HP996"/>
      <c r="HQ996"/>
      <c r="HR996"/>
      <c r="HS996"/>
      <c r="HT996"/>
      <c r="HU996"/>
      <c r="HV996"/>
      <c r="HW996"/>
      <c r="HX996"/>
      <c r="HY996"/>
      <c r="HZ996"/>
      <c r="IA996"/>
      <c r="IB996"/>
      <c r="IC996"/>
      <c r="ID996"/>
      <c r="IE996"/>
      <c r="IF996"/>
      <c r="IG996"/>
      <c r="IH996"/>
      <c r="II996"/>
      <c r="IJ996"/>
      <c r="IK996"/>
      <c r="IL996"/>
      <c r="IM996"/>
      <c r="IN996"/>
      <c r="IO996"/>
      <c r="IP996"/>
      <c r="IQ996"/>
      <c r="IR996"/>
      <c r="IS996"/>
      <c r="IT996"/>
      <c r="IU996"/>
      <c r="IV996"/>
    </row>
    <row r="997" spans="1:256" ht="26.25" customHeight="1" x14ac:dyDescent="0.2">
      <c r="A997" s="137">
        <v>7</v>
      </c>
      <c r="B997" s="140" t="s">
        <v>1573</v>
      </c>
      <c r="C997" s="137">
        <v>2013</v>
      </c>
      <c r="D997" s="351">
        <v>1665</v>
      </c>
      <c r="E997"/>
      <c r="F997"/>
      <c r="G997"/>
      <c r="H997"/>
      <c r="I997"/>
      <c r="J997"/>
      <c r="K997"/>
      <c r="L997"/>
      <c r="M997"/>
      <c r="N997"/>
      <c r="O997"/>
      <c r="P997"/>
      <c r="Q997"/>
      <c r="R997"/>
      <c r="S997"/>
      <c r="T997"/>
      <c r="U997"/>
      <c r="V997"/>
      <c r="W997"/>
      <c r="X997"/>
      <c r="Y997"/>
      <c r="Z997"/>
      <c r="AA997"/>
      <c r="AB997"/>
      <c r="AC997"/>
      <c r="AD997"/>
      <c r="AE997"/>
      <c r="AF997"/>
      <c r="AG997"/>
      <c r="AH997"/>
      <c r="AI997"/>
      <c r="AJ997"/>
      <c r="AK997"/>
      <c r="AL997"/>
      <c r="AM997"/>
      <c r="AN997"/>
      <c r="AO997"/>
      <c r="AP997"/>
      <c r="AQ997"/>
      <c r="AR997"/>
      <c r="AS997"/>
      <c r="AT997"/>
      <c r="AU997"/>
      <c r="AV997"/>
      <c r="AW997"/>
      <c r="AX997"/>
      <c r="AY997"/>
      <c r="AZ997"/>
      <c r="BA997"/>
      <c r="BB997"/>
      <c r="BC997"/>
      <c r="BD997"/>
      <c r="BE997"/>
      <c r="BF997"/>
      <c r="BG997"/>
      <c r="BH997"/>
      <c r="BI997"/>
      <c r="BJ997"/>
      <c r="BK997"/>
      <c r="BL997"/>
      <c r="BM997"/>
      <c r="BN997"/>
      <c r="BO997"/>
      <c r="BP997"/>
      <c r="BQ997"/>
      <c r="BR997"/>
      <c r="BS997"/>
      <c r="BT997"/>
      <c r="BU997"/>
      <c r="BV997"/>
      <c r="BW997"/>
      <c r="BX997"/>
      <c r="BY997"/>
      <c r="BZ997"/>
      <c r="CA997"/>
      <c r="CB997"/>
      <c r="CC997"/>
      <c r="CD997"/>
      <c r="CE997"/>
      <c r="CF997"/>
      <c r="CG997"/>
      <c r="CH997"/>
      <c r="CI997"/>
      <c r="CJ997"/>
      <c r="CK997"/>
      <c r="CL997"/>
      <c r="CM997"/>
      <c r="CN997"/>
      <c r="CO997"/>
      <c r="CP997"/>
      <c r="CQ997"/>
      <c r="CR997"/>
      <c r="CS997"/>
      <c r="CT997"/>
      <c r="CU997"/>
      <c r="CV997"/>
      <c r="CW997"/>
      <c r="CX997"/>
      <c r="CY997"/>
      <c r="CZ997"/>
      <c r="DA997"/>
      <c r="DB997"/>
      <c r="DC997"/>
      <c r="DD997"/>
      <c r="DE997"/>
      <c r="DF997"/>
      <c r="DG997"/>
      <c r="DH997"/>
      <c r="DI997"/>
      <c r="DJ997"/>
      <c r="DK997"/>
      <c r="DL997"/>
      <c r="DM997"/>
      <c r="DN997"/>
      <c r="DO997"/>
      <c r="DP997"/>
      <c r="DQ997"/>
      <c r="DR997"/>
      <c r="DS997"/>
      <c r="DT997"/>
      <c r="DU997"/>
      <c r="DV997"/>
      <c r="DW997"/>
      <c r="DX997"/>
      <c r="DY997"/>
      <c r="DZ997"/>
      <c r="EA997"/>
      <c r="EB997"/>
      <c r="EC997"/>
      <c r="ED997"/>
      <c r="EE997"/>
      <c r="EF997"/>
      <c r="EG997"/>
      <c r="EH997"/>
      <c r="EI997"/>
      <c r="EJ997"/>
      <c r="EK997"/>
      <c r="EL997"/>
      <c r="EM997"/>
      <c r="EN997"/>
      <c r="EO997"/>
      <c r="EP997"/>
      <c r="EQ997"/>
      <c r="ER997"/>
      <c r="ES997"/>
      <c r="ET997"/>
      <c r="EU997"/>
      <c r="EV997"/>
      <c r="EW997"/>
      <c r="EX997"/>
      <c r="EY997"/>
      <c r="EZ997"/>
      <c r="FA997"/>
      <c r="FB997"/>
      <c r="FC997"/>
      <c r="FD997"/>
      <c r="FE997"/>
      <c r="FF997"/>
      <c r="FG997"/>
      <c r="FH997"/>
      <c r="FI997"/>
      <c r="FJ997"/>
      <c r="FK997"/>
      <c r="FL997"/>
      <c r="FM997"/>
      <c r="FN997"/>
      <c r="FO997"/>
      <c r="FP997"/>
      <c r="FQ997"/>
      <c r="FR997"/>
      <c r="FS997"/>
      <c r="FT997"/>
      <c r="FU997"/>
      <c r="FV997"/>
      <c r="FW997"/>
      <c r="FX997"/>
      <c r="FY997"/>
      <c r="FZ997"/>
      <c r="GA997"/>
      <c r="GB997"/>
      <c r="GC997"/>
      <c r="GD997"/>
      <c r="GE997"/>
      <c r="GF997"/>
      <c r="GG997"/>
      <c r="GH997"/>
      <c r="GI997"/>
      <c r="GJ997"/>
      <c r="GK997"/>
      <c r="GL997"/>
      <c r="GM997"/>
      <c r="GN997"/>
      <c r="GO997"/>
      <c r="GP997"/>
      <c r="GQ997"/>
      <c r="GR997"/>
      <c r="GS997"/>
      <c r="GT997"/>
      <c r="GU997"/>
      <c r="GV997"/>
      <c r="GW997"/>
      <c r="GX997"/>
      <c r="GY997"/>
      <c r="GZ997"/>
      <c r="HA997"/>
      <c r="HB997"/>
      <c r="HC997"/>
      <c r="HD997"/>
      <c r="HE997"/>
      <c r="HF997"/>
      <c r="HG997"/>
      <c r="HH997"/>
      <c r="HI997"/>
      <c r="HJ997"/>
      <c r="HK997"/>
      <c r="HL997"/>
      <c r="HM997"/>
      <c r="HN997"/>
      <c r="HO997"/>
      <c r="HP997"/>
      <c r="HQ997"/>
      <c r="HR997"/>
      <c r="HS997"/>
      <c r="HT997"/>
      <c r="HU997"/>
      <c r="HV997"/>
      <c r="HW997"/>
      <c r="HX997"/>
      <c r="HY997"/>
      <c r="HZ997"/>
      <c r="IA997"/>
      <c r="IB997"/>
      <c r="IC997"/>
      <c r="ID997"/>
      <c r="IE997"/>
      <c r="IF997"/>
      <c r="IG997"/>
      <c r="IH997"/>
      <c r="II997"/>
      <c r="IJ997"/>
      <c r="IK997"/>
      <c r="IL997"/>
      <c r="IM997"/>
      <c r="IN997"/>
      <c r="IO997"/>
      <c r="IP997"/>
      <c r="IQ997"/>
      <c r="IR997"/>
      <c r="IS997"/>
      <c r="IT997"/>
      <c r="IU997"/>
      <c r="IV997"/>
    </row>
    <row r="998" spans="1:256" s="152" customFormat="1" ht="26.25" customHeight="1" x14ac:dyDescent="0.2">
      <c r="A998" s="137">
        <v>8</v>
      </c>
      <c r="B998" s="140" t="s">
        <v>1574</v>
      </c>
      <c r="C998" s="137">
        <v>2013</v>
      </c>
      <c r="D998" s="351">
        <v>6700</v>
      </c>
    </row>
    <row r="999" spans="1:256" s="152" customFormat="1" ht="26.25" customHeight="1" x14ac:dyDescent="0.2">
      <c r="A999" s="137">
        <v>9</v>
      </c>
      <c r="B999" s="140" t="s">
        <v>1575</v>
      </c>
      <c r="C999" s="137">
        <v>2014</v>
      </c>
      <c r="D999" s="351">
        <v>740.35</v>
      </c>
    </row>
    <row r="1000" spans="1:256" s="152" customFormat="1" ht="26.25" customHeight="1" x14ac:dyDescent="0.2">
      <c r="A1000" s="137">
        <v>10</v>
      </c>
      <c r="B1000" s="140" t="s">
        <v>1576</v>
      </c>
      <c r="C1000" s="137">
        <v>2015</v>
      </c>
      <c r="D1000" s="351">
        <v>1295</v>
      </c>
      <c r="E1000"/>
      <c r="F1000"/>
    </row>
    <row r="1001" spans="1:256" s="152" customFormat="1" ht="26.25" customHeight="1" x14ac:dyDescent="0.2">
      <c r="A1001" s="137">
        <v>11</v>
      </c>
      <c r="B1001" s="140" t="s">
        <v>1577</v>
      </c>
      <c r="C1001" s="137">
        <v>2016</v>
      </c>
      <c r="D1001" s="351">
        <v>499</v>
      </c>
    </row>
    <row r="1002" spans="1:256" s="152" customFormat="1" ht="26.25" customHeight="1" x14ac:dyDescent="0.2">
      <c r="A1002" s="137">
        <v>12</v>
      </c>
      <c r="B1002" s="140" t="s">
        <v>1578</v>
      </c>
      <c r="C1002" s="137">
        <v>2016</v>
      </c>
      <c r="D1002" s="351">
        <v>3200</v>
      </c>
    </row>
    <row r="1003" spans="1:256" s="152" customFormat="1" ht="26.25" customHeight="1" x14ac:dyDescent="0.2">
      <c r="A1003" s="137">
        <v>13</v>
      </c>
      <c r="B1003" s="140" t="s">
        <v>1579</v>
      </c>
      <c r="C1003" s="137">
        <v>2017</v>
      </c>
      <c r="D1003" s="351">
        <v>3250</v>
      </c>
      <c r="E1003"/>
      <c r="F1003"/>
    </row>
    <row r="1004" spans="1:256" s="152" customFormat="1" ht="26.25" customHeight="1" x14ac:dyDescent="0.2">
      <c r="A1004" s="137">
        <v>14</v>
      </c>
      <c r="B1004" s="140" t="s">
        <v>1580</v>
      </c>
      <c r="C1004" s="137">
        <v>2018</v>
      </c>
      <c r="D1004" s="351">
        <v>9612</v>
      </c>
      <c r="E1004"/>
      <c r="F1004"/>
    </row>
    <row r="1005" spans="1:256" ht="26.25" customHeight="1" x14ac:dyDescent="0.2">
      <c r="A1005" s="137">
        <v>15</v>
      </c>
      <c r="B1005" s="140" t="s">
        <v>1581</v>
      </c>
      <c r="C1005" s="137">
        <v>2018</v>
      </c>
      <c r="D1005" s="351">
        <v>2499.5</v>
      </c>
      <c r="E1005" s="152"/>
      <c r="F1005" s="152"/>
      <c r="G1005"/>
      <c r="H1005"/>
      <c r="I1005"/>
      <c r="J1005"/>
      <c r="K1005"/>
      <c r="L1005"/>
      <c r="M1005"/>
      <c r="N1005"/>
      <c r="O1005"/>
      <c r="P1005"/>
      <c r="Q1005"/>
      <c r="R1005"/>
      <c r="S1005"/>
      <c r="T1005"/>
      <c r="U1005"/>
      <c r="V1005"/>
      <c r="W1005"/>
      <c r="X1005"/>
      <c r="Y1005"/>
      <c r="Z1005"/>
      <c r="AA1005"/>
      <c r="AB1005"/>
      <c r="AC1005"/>
      <c r="AD1005"/>
      <c r="AE1005"/>
      <c r="AF1005"/>
      <c r="AG1005"/>
      <c r="AH1005"/>
      <c r="AI1005"/>
      <c r="AJ1005"/>
      <c r="AK1005"/>
      <c r="AL1005"/>
      <c r="AM1005"/>
      <c r="AN1005"/>
      <c r="AO1005"/>
      <c r="AP1005"/>
      <c r="AQ1005"/>
      <c r="AR1005"/>
      <c r="AS1005"/>
      <c r="AT1005"/>
      <c r="AU1005"/>
      <c r="AV1005"/>
      <c r="AW1005"/>
      <c r="AX1005"/>
      <c r="AY1005"/>
      <c r="AZ1005"/>
      <c r="BA1005"/>
      <c r="BB1005"/>
      <c r="BC1005"/>
      <c r="BD1005"/>
      <c r="BE1005"/>
      <c r="BF1005"/>
      <c r="BG1005"/>
      <c r="BH1005"/>
      <c r="BI1005"/>
      <c r="BJ1005"/>
      <c r="BK1005"/>
      <c r="BL1005"/>
      <c r="BM1005"/>
      <c r="BN1005"/>
      <c r="BO1005"/>
      <c r="BP1005"/>
      <c r="BQ1005"/>
      <c r="BR1005"/>
      <c r="BS1005"/>
      <c r="BT1005"/>
      <c r="BU1005"/>
      <c r="BV1005"/>
      <c r="BW1005"/>
      <c r="BX1005"/>
      <c r="BY1005"/>
      <c r="BZ1005"/>
      <c r="CA1005"/>
      <c r="CB1005"/>
      <c r="CC1005"/>
      <c r="CD1005"/>
      <c r="CE1005"/>
      <c r="CF1005"/>
      <c r="CG1005"/>
      <c r="CH1005"/>
      <c r="CI1005"/>
      <c r="CJ1005"/>
      <c r="CK1005"/>
      <c r="CL1005"/>
      <c r="CM1005"/>
      <c r="CN1005"/>
      <c r="CO1005"/>
      <c r="CP1005"/>
      <c r="CQ1005"/>
      <c r="CR1005"/>
      <c r="CS1005"/>
      <c r="CT1005"/>
      <c r="CU1005"/>
      <c r="CV1005"/>
      <c r="CW1005"/>
      <c r="CX1005"/>
      <c r="CY1005"/>
      <c r="CZ1005"/>
      <c r="DA1005"/>
      <c r="DB1005"/>
      <c r="DC1005"/>
      <c r="DD1005"/>
      <c r="DE1005"/>
      <c r="DF1005"/>
      <c r="DG1005"/>
      <c r="DH1005"/>
      <c r="DI1005"/>
      <c r="DJ1005"/>
      <c r="DK1005"/>
      <c r="DL1005"/>
      <c r="DM1005"/>
      <c r="DN1005"/>
      <c r="DO1005"/>
      <c r="DP1005"/>
      <c r="DQ1005"/>
      <c r="DR1005"/>
      <c r="DS1005"/>
      <c r="DT1005"/>
      <c r="DU1005"/>
      <c r="DV1005"/>
      <c r="DW1005"/>
      <c r="DX1005"/>
      <c r="DY1005"/>
      <c r="DZ1005"/>
      <c r="EA1005"/>
      <c r="EB1005"/>
      <c r="EC1005"/>
      <c r="ED1005"/>
      <c r="EE1005"/>
      <c r="EF1005"/>
      <c r="EG1005"/>
      <c r="EH1005"/>
      <c r="EI1005"/>
      <c r="EJ1005"/>
      <c r="EK1005"/>
      <c r="EL1005"/>
      <c r="EM1005"/>
      <c r="EN1005"/>
      <c r="EO1005"/>
      <c r="EP1005"/>
      <c r="EQ1005"/>
      <c r="ER1005"/>
      <c r="ES1005"/>
      <c r="ET1005"/>
      <c r="EU1005"/>
      <c r="EV1005"/>
      <c r="EW1005"/>
      <c r="EX1005"/>
      <c r="EY1005"/>
      <c r="EZ1005"/>
      <c r="FA1005"/>
      <c r="FB1005"/>
      <c r="FC1005"/>
      <c r="FD1005"/>
      <c r="FE1005"/>
      <c r="FF1005"/>
      <c r="FG1005"/>
      <c r="FH1005"/>
      <c r="FI1005"/>
      <c r="FJ1005"/>
      <c r="FK1005"/>
      <c r="FL1005"/>
      <c r="FM1005"/>
      <c r="FN1005"/>
      <c r="FO1005"/>
      <c r="FP1005"/>
      <c r="FQ1005"/>
      <c r="FR1005"/>
      <c r="FS1005"/>
      <c r="FT1005"/>
      <c r="FU1005"/>
      <c r="FV1005"/>
      <c r="FW1005"/>
      <c r="FX1005"/>
      <c r="FY1005"/>
      <c r="FZ1005"/>
      <c r="GA1005"/>
      <c r="GB1005"/>
      <c r="GC1005"/>
      <c r="GD1005"/>
      <c r="GE1005"/>
      <c r="GF1005"/>
      <c r="GG1005"/>
      <c r="GH1005"/>
      <c r="GI1005"/>
      <c r="GJ1005"/>
      <c r="GK1005"/>
      <c r="GL1005"/>
      <c r="GM1005"/>
      <c r="GN1005"/>
      <c r="GO1005"/>
      <c r="GP1005"/>
      <c r="GQ1005"/>
      <c r="GR1005"/>
      <c r="GS1005"/>
      <c r="GT1005"/>
      <c r="GU1005"/>
      <c r="GV1005"/>
      <c r="GW1005"/>
      <c r="GX1005"/>
      <c r="GY1005"/>
      <c r="GZ1005"/>
      <c r="HA1005"/>
      <c r="HB1005"/>
      <c r="HC1005"/>
      <c r="HD1005"/>
      <c r="HE1005"/>
      <c r="HF1005"/>
      <c r="HG1005"/>
      <c r="HH1005"/>
      <c r="HI1005"/>
      <c r="HJ1005"/>
      <c r="HK1005"/>
      <c r="HL1005"/>
      <c r="HM1005"/>
      <c r="HN1005"/>
      <c r="HO1005"/>
      <c r="HP1005"/>
      <c r="HQ1005"/>
      <c r="HR1005"/>
      <c r="HS1005"/>
      <c r="HT1005"/>
      <c r="HU1005"/>
      <c r="HV1005"/>
      <c r="HW1005"/>
      <c r="HX1005"/>
      <c r="HY1005"/>
      <c r="HZ1005"/>
      <c r="IA1005"/>
      <c r="IB1005"/>
      <c r="IC1005"/>
      <c r="ID1005"/>
      <c r="IE1005"/>
      <c r="IF1005"/>
      <c r="IG1005"/>
      <c r="IH1005"/>
      <c r="II1005"/>
      <c r="IJ1005"/>
      <c r="IK1005"/>
      <c r="IL1005"/>
      <c r="IM1005"/>
      <c r="IN1005"/>
      <c r="IO1005"/>
      <c r="IP1005"/>
      <c r="IQ1005"/>
      <c r="IR1005"/>
      <c r="IS1005"/>
      <c r="IT1005"/>
      <c r="IU1005"/>
      <c r="IV1005"/>
    </row>
    <row r="1006" spans="1:256" ht="26.25" customHeight="1" x14ac:dyDescent="0.2">
      <c r="A1006" s="137">
        <v>16</v>
      </c>
      <c r="B1006" s="140" t="s">
        <v>1582</v>
      </c>
      <c r="C1006" s="137">
        <v>2018</v>
      </c>
      <c r="D1006" s="351">
        <v>3299</v>
      </c>
      <c r="E1006" s="152"/>
      <c r="F1006" s="152"/>
      <c r="G1006"/>
      <c r="H1006"/>
      <c r="I1006"/>
      <c r="J1006"/>
      <c r="K1006"/>
      <c r="L1006"/>
      <c r="M1006"/>
      <c r="N1006"/>
      <c r="O1006"/>
      <c r="P1006"/>
      <c r="Q1006"/>
      <c r="R1006"/>
      <c r="S1006"/>
      <c r="T1006"/>
      <c r="U1006"/>
      <c r="V1006"/>
      <c r="W1006"/>
      <c r="X1006"/>
      <c r="Y1006"/>
      <c r="Z1006"/>
      <c r="AA1006"/>
      <c r="AB1006"/>
      <c r="AC1006"/>
      <c r="AD1006"/>
      <c r="AE1006"/>
      <c r="AF1006"/>
      <c r="AG1006"/>
      <c r="AH1006"/>
      <c r="AI1006"/>
      <c r="AJ1006"/>
      <c r="AK1006"/>
      <c r="AL1006"/>
      <c r="AM1006"/>
      <c r="AN1006"/>
      <c r="AO1006"/>
      <c r="AP1006"/>
      <c r="AQ1006"/>
      <c r="AR1006"/>
      <c r="AS1006"/>
      <c r="AT1006"/>
      <c r="AU1006"/>
      <c r="AV1006"/>
      <c r="AW1006"/>
      <c r="AX1006"/>
      <c r="AY1006"/>
      <c r="AZ1006"/>
      <c r="BA1006"/>
      <c r="BB1006"/>
      <c r="BC1006"/>
      <c r="BD1006"/>
      <c r="BE1006"/>
      <c r="BF1006"/>
      <c r="BG1006"/>
      <c r="BH1006"/>
      <c r="BI1006"/>
      <c r="BJ1006"/>
      <c r="BK1006"/>
      <c r="BL1006"/>
      <c r="BM1006"/>
      <c r="BN1006"/>
      <c r="BO1006"/>
      <c r="BP1006"/>
      <c r="BQ1006"/>
      <c r="BR1006"/>
      <c r="BS1006"/>
      <c r="BT1006"/>
      <c r="BU1006"/>
      <c r="BV1006"/>
      <c r="BW1006"/>
      <c r="BX1006"/>
      <c r="BY1006"/>
      <c r="BZ1006"/>
      <c r="CA1006"/>
      <c r="CB1006"/>
      <c r="CC1006"/>
      <c r="CD1006"/>
      <c r="CE1006"/>
      <c r="CF1006"/>
      <c r="CG1006"/>
      <c r="CH1006"/>
      <c r="CI1006"/>
      <c r="CJ1006"/>
      <c r="CK1006"/>
      <c r="CL1006"/>
      <c r="CM1006"/>
      <c r="CN1006"/>
      <c r="CO1006"/>
      <c r="CP1006"/>
      <c r="CQ1006"/>
      <c r="CR1006"/>
      <c r="CS1006"/>
      <c r="CT1006"/>
      <c r="CU1006"/>
      <c r="CV1006"/>
      <c r="CW1006"/>
      <c r="CX1006"/>
      <c r="CY1006"/>
      <c r="CZ1006"/>
      <c r="DA1006"/>
      <c r="DB1006"/>
      <c r="DC1006"/>
      <c r="DD1006"/>
      <c r="DE1006"/>
      <c r="DF1006"/>
      <c r="DG1006"/>
      <c r="DH1006"/>
      <c r="DI1006"/>
      <c r="DJ1006"/>
      <c r="DK1006"/>
      <c r="DL1006"/>
      <c r="DM1006"/>
      <c r="DN1006"/>
      <c r="DO1006"/>
      <c r="DP1006"/>
      <c r="DQ1006"/>
      <c r="DR1006"/>
      <c r="DS1006"/>
      <c r="DT1006"/>
      <c r="DU1006"/>
      <c r="DV1006"/>
      <c r="DW1006"/>
      <c r="DX1006"/>
      <c r="DY1006"/>
      <c r="DZ1006"/>
      <c r="EA1006"/>
      <c r="EB1006"/>
      <c r="EC1006"/>
      <c r="ED1006"/>
      <c r="EE1006"/>
      <c r="EF1006"/>
      <c r="EG1006"/>
      <c r="EH1006"/>
      <c r="EI1006"/>
      <c r="EJ1006"/>
      <c r="EK1006"/>
      <c r="EL1006"/>
      <c r="EM1006"/>
      <c r="EN1006"/>
      <c r="EO1006"/>
      <c r="EP1006"/>
      <c r="EQ1006"/>
      <c r="ER1006"/>
      <c r="ES1006"/>
      <c r="ET1006"/>
      <c r="EU1006"/>
      <c r="EV1006"/>
      <c r="EW1006"/>
      <c r="EX1006"/>
      <c r="EY1006"/>
      <c r="EZ1006"/>
      <c r="FA1006"/>
      <c r="FB1006"/>
      <c r="FC1006"/>
      <c r="FD1006"/>
      <c r="FE1006"/>
      <c r="FF1006"/>
      <c r="FG1006"/>
      <c r="FH1006"/>
      <c r="FI1006"/>
      <c r="FJ1006"/>
      <c r="FK1006"/>
      <c r="FL1006"/>
      <c r="FM1006"/>
      <c r="FN1006"/>
      <c r="FO1006"/>
      <c r="FP1006"/>
      <c r="FQ1006"/>
      <c r="FR1006"/>
      <c r="FS1006"/>
      <c r="FT1006"/>
      <c r="FU1006"/>
      <c r="FV1006"/>
      <c r="FW1006"/>
      <c r="FX1006"/>
      <c r="FY1006"/>
      <c r="FZ1006"/>
      <c r="GA1006"/>
      <c r="GB1006"/>
      <c r="GC1006"/>
      <c r="GD1006"/>
      <c r="GE1006"/>
      <c r="GF1006"/>
      <c r="GG1006"/>
      <c r="GH1006"/>
      <c r="GI1006"/>
      <c r="GJ1006"/>
      <c r="GK1006"/>
      <c r="GL1006"/>
      <c r="GM1006"/>
      <c r="GN1006"/>
      <c r="GO1006"/>
      <c r="GP1006"/>
      <c r="GQ1006"/>
      <c r="GR1006"/>
      <c r="GS1006"/>
      <c r="GT1006"/>
      <c r="GU1006"/>
      <c r="GV1006"/>
      <c r="GW1006"/>
      <c r="GX1006"/>
      <c r="GY1006"/>
      <c r="GZ1006"/>
      <c r="HA1006"/>
      <c r="HB1006"/>
      <c r="HC1006"/>
      <c r="HD1006"/>
      <c r="HE1006"/>
      <c r="HF1006"/>
      <c r="HG1006"/>
      <c r="HH1006"/>
      <c r="HI1006"/>
      <c r="HJ1006"/>
      <c r="HK1006"/>
      <c r="HL1006"/>
      <c r="HM1006"/>
      <c r="HN1006"/>
      <c r="HO1006"/>
      <c r="HP1006"/>
      <c r="HQ1006"/>
      <c r="HR1006"/>
      <c r="HS1006"/>
      <c r="HT1006"/>
      <c r="HU1006"/>
      <c r="HV1006"/>
      <c r="HW1006"/>
      <c r="HX1006"/>
      <c r="HY1006"/>
      <c r="HZ1006"/>
      <c r="IA1006"/>
      <c r="IB1006"/>
      <c r="IC1006"/>
      <c r="ID1006"/>
      <c r="IE1006"/>
      <c r="IF1006"/>
      <c r="IG1006"/>
      <c r="IH1006"/>
      <c r="II1006"/>
      <c r="IJ1006"/>
      <c r="IK1006"/>
      <c r="IL1006"/>
      <c r="IM1006"/>
      <c r="IN1006"/>
      <c r="IO1006"/>
      <c r="IP1006"/>
      <c r="IQ1006"/>
      <c r="IR1006"/>
      <c r="IS1006"/>
      <c r="IT1006"/>
      <c r="IU1006"/>
      <c r="IV1006"/>
    </row>
    <row r="1007" spans="1:256" ht="26.25" customHeight="1" x14ac:dyDescent="0.2">
      <c r="A1007" s="137">
        <v>17</v>
      </c>
      <c r="B1007" s="140" t="s">
        <v>1583</v>
      </c>
      <c r="C1007" s="137">
        <v>2018</v>
      </c>
      <c r="D1007" s="351">
        <v>4920</v>
      </c>
      <c r="E1007" s="152"/>
      <c r="F1007" s="152"/>
      <c r="G1007"/>
      <c r="H1007"/>
      <c r="I1007"/>
      <c r="J1007"/>
      <c r="K1007"/>
      <c r="L1007"/>
      <c r="M1007"/>
      <c r="N1007"/>
      <c r="O1007"/>
      <c r="P1007"/>
      <c r="Q1007"/>
      <c r="R1007"/>
      <c r="S1007"/>
      <c r="T1007"/>
      <c r="U1007"/>
      <c r="V1007"/>
      <c r="W1007"/>
      <c r="X1007"/>
      <c r="Y1007"/>
      <c r="Z1007"/>
      <c r="AA1007"/>
      <c r="AB1007"/>
      <c r="AC1007"/>
      <c r="AD1007"/>
      <c r="AE1007"/>
      <c r="AF1007"/>
      <c r="AG1007"/>
      <c r="AH1007"/>
      <c r="AI1007"/>
      <c r="AJ1007"/>
      <c r="AK1007"/>
      <c r="AL1007"/>
      <c r="AM1007"/>
      <c r="AN1007"/>
      <c r="AO1007"/>
      <c r="AP1007"/>
      <c r="AQ1007"/>
      <c r="AR1007"/>
      <c r="AS1007"/>
      <c r="AT1007"/>
      <c r="AU1007"/>
      <c r="AV1007"/>
      <c r="AW1007"/>
      <c r="AX1007"/>
      <c r="AY1007"/>
      <c r="AZ1007"/>
      <c r="BA1007"/>
      <c r="BB1007"/>
      <c r="BC1007"/>
      <c r="BD1007"/>
      <c r="BE1007"/>
      <c r="BF1007"/>
      <c r="BG1007"/>
      <c r="BH1007"/>
      <c r="BI1007"/>
      <c r="BJ1007"/>
      <c r="BK1007"/>
      <c r="BL1007"/>
      <c r="BM1007"/>
      <c r="BN1007"/>
      <c r="BO1007"/>
      <c r="BP1007"/>
      <c r="BQ1007"/>
      <c r="BR1007"/>
      <c r="BS1007"/>
      <c r="BT1007"/>
      <c r="BU1007"/>
      <c r="BV1007"/>
      <c r="BW1007"/>
      <c r="BX1007"/>
      <c r="BY1007"/>
      <c r="BZ1007"/>
      <c r="CA1007"/>
      <c r="CB1007"/>
      <c r="CC1007"/>
      <c r="CD1007"/>
      <c r="CE1007"/>
      <c r="CF1007"/>
      <c r="CG1007"/>
      <c r="CH1007"/>
      <c r="CI1007"/>
      <c r="CJ1007"/>
      <c r="CK1007"/>
      <c r="CL1007"/>
      <c r="CM1007"/>
      <c r="CN1007"/>
      <c r="CO1007"/>
      <c r="CP1007"/>
      <c r="CQ1007"/>
      <c r="CR1007"/>
      <c r="CS1007"/>
      <c r="CT1007"/>
      <c r="CU1007"/>
      <c r="CV1007"/>
      <c r="CW1007"/>
      <c r="CX1007"/>
      <c r="CY1007"/>
      <c r="CZ1007"/>
      <c r="DA1007"/>
      <c r="DB1007"/>
      <c r="DC1007"/>
      <c r="DD1007"/>
      <c r="DE1007"/>
      <c r="DF1007"/>
      <c r="DG1007"/>
      <c r="DH1007"/>
      <c r="DI1007"/>
      <c r="DJ1007"/>
      <c r="DK1007"/>
      <c r="DL1007"/>
      <c r="DM1007"/>
      <c r="DN1007"/>
      <c r="DO1007"/>
      <c r="DP1007"/>
      <c r="DQ1007"/>
      <c r="DR1007"/>
      <c r="DS1007"/>
      <c r="DT1007"/>
      <c r="DU1007"/>
      <c r="DV1007"/>
      <c r="DW1007"/>
      <c r="DX1007"/>
      <c r="DY1007"/>
      <c r="DZ1007"/>
      <c r="EA1007"/>
      <c r="EB1007"/>
      <c r="EC1007"/>
      <c r="ED1007"/>
      <c r="EE1007"/>
      <c r="EF1007"/>
      <c r="EG1007"/>
      <c r="EH1007"/>
      <c r="EI1007"/>
      <c r="EJ1007"/>
      <c r="EK1007"/>
      <c r="EL1007"/>
      <c r="EM1007"/>
      <c r="EN1007"/>
      <c r="EO1007"/>
      <c r="EP1007"/>
      <c r="EQ1007"/>
      <c r="ER1007"/>
      <c r="ES1007"/>
      <c r="ET1007"/>
      <c r="EU1007"/>
      <c r="EV1007"/>
      <c r="EW1007"/>
      <c r="EX1007"/>
      <c r="EY1007"/>
      <c r="EZ1007"/>
      <c r="FA1007"/>
      <c r="FB1007"/>
      <c r="FC1007"/>
      <c r="FD1007"/>
      <c r="FE1007"/>
      <c r="FF1007"/>
      <c r="FG1007"/>
      <c r="FH1007"/>
      <c r="FI1007"/>
      <c r="FJ1007"/>
      <c r="FK1007"/>
      <c r="FL1007"/>
      <c r="FM1007"/>
      <c r="FN1007"/>
      <c r="FO1007"/>
      <c r="FP1007"/>
      <c r="FQ1007"/>
      <c r="FR1007"/>
      <c r="FS1007"/>
      <c r="FT1007"/>
      <c r="FU1007"/>
      <c r="FV1007"/>
      <c r="FW1007"/>
      <c r="FX1007"/>
      <c r="FY1007"/>
      <c r="FZ1007"/>
      <c r="GA1007"/>
      <c r="GB1007"/>
      <c r="GC1007"/>
      <c r="GD1007"/>
      <c r="GE1007"/>
      <c r="GF1007"/>
      <c r="GG1007"/>
      <c r="GH1007"/>
      <c r="GI1007"/>
      <c r="GJ1007"/>
      <c r="GK1007"/>
      <c r="GL1007"/>
      <c r="GM1007"/>
      <c r="GN1007"/>
      <c r="GO1007"/>
      <c r="GP1007"/>
      <c r="GQ1007"/>
      <c r="GR1007"/>
      <c r="GS1007"/>
      <c r="GT1007"/>
      <c r="GU1007"/>
      <c r="GV1007"/>
      <c r="GW1007"/>
      <c r="GX1007"/>
      <c r="GY1007"/>
      <c r="GZ1007"/>
      <c r="HA1007"/>
      <c r="HB1007"/>
      <c r="HC1007"/>
      <c r="HD1007"/>
      <c r="HE1007"/>
      <c r="HF1007"/>
      <c r="HG1007"/>
      <c r="HH1007"/>
      <c r="HI1007"/>
      <c r="HJ1007"/>
      <c r="HK1007"/>
      <c r="HL1007"/>
      <c r="HM1007"/>
      <c r="HN1007"/>
      <c r="HO1007"/>
      <c r="HP1007"/>
      <c r="HQ1007"/>
      <c r="HR1007"/>
      <c r="HS1007"/>
      <c r="HT1007"/>
      <c r="HU1007"/>
      <c r="HV1007"/>
      <c r="HW1007"/>
      <c r="HX1007"/>
      <c r="HY1007"/>
      <c r="HZ1007"/>
      <c r="IA1007"/>
      <c r="IB1007"/>
      <c r="IC1007"/>
      <c r="ID1007"/>
      <c r="IE1007"/>
      <c r="IF1007"/>
      <c r="IG1007"/>
      <c r="IH1007"/>
      <c r="II1007"/>
      <c r="IJ1007"/>
      <c r="IK1007"/>
      <c r="IL1007"/>
      <c r="IM1007"/>
      <c r="IN1007"/>
      <c r="IO1007"/>
      <c r="IP1007"/>
      <c r="IQ1007"/>
      <c r="IR1007"/>
      <c r="IS1007"/>
      <c r="IT1007"/>
      <c r="IU1007"/>
      <c r="IV1007"/>
    </row>
    <row r="1008" spans="1:256" ht="26.25" customHeight="1" x14ac:dyDescent="0.2">
      <c r="A1008"/>
      <c r="B1008" s="146" t="s">
        <v>457</v>
      </c>
      <c r="C1008" s="145"/>
      <c r="D1008" s="342">
        <f>SUM(D991:D1007)</f>
        <v>53502.85</v>
      </c>
      <c r="E1008" s="152"/>
      <c r="F1008" s="152"/>
      <c r="G1008"/>
      <c r="H1008"/>
      <c r="I1008"/>
      <c r="J1008"/>
      <c r="K1008"/>
      <c r="L1008"/>
      <c r="M1008"/>
      <c r="N1008"/>
      <c r="O1008"/>
      <c r="P1008"/>
      <c r="Q1008"/>
      <c r="R1008"/>
      <c r="S1008"/>
      <c r="T1008"/>
      <c r="U1008"/>
      <c r="V1008"/>
      <c r="W1008"/>
      <c r="X1008"/>
      <c r="Y1008"/>
      <c r="Z1008"/>
      <c r="AA1008"/>
      <c r="AB1008"/>
      <c r="AC1008"/>
      <c r="AD1008"/>
      <c r="AE1008"/>
      <c r="AF1008"/>
      <c r="AG1008"/>
      <c r="AH1008"/>
      <c r="AI1008"/>
      <c r="AJ1008"/>
      <c r="AK1008"/>
      <c r="AL1008"/>
      <c r="AM1008"/>
      <c r="AN1008"/>
      <c r="AO1008"/>
      <c r="AP1008"/>
      <c r="AQ1008"/>
      <c r="AR1008"/>
      <c r="AS1008"/>
      <c r="AT1008"/>
      <c r="AU1008"/>
      <c r="AV1008"/>
      <c r="AW1008"/>
      <c r="AX1008"/>
      <c r="AY1008"/>
      <c r="AZ1008"/>
      <c r="BA1008"/>
      <c r="BB1008"/>
      <c r="BC1008"/>
      <c r="BD1008"/>
      <c r="BE1008"/>
      <c r="BF1008"/>
      <c r="BG1008"/>
      <c r="BH1008"/>
      <c r="BI1008"/>
      <c r="BJ1008"/>
      <c r="BK1008"/>
      <c r="BL1008"/>
      <c r="BM1008"/>
      <c r="BN1008"/>
      <c r="BO1008"/>
      <c r="BP1008"/>
      <c r="BQ1008"/>
      <c r="BR1008"/>
      <c r="BS1008"/>
      <c r="BT1008"/>
      <c r="BU1008"/>
      <c r="BV1008"/>
      <c r="BW1008"/>
      <c r="BX1008"/>
      <c r="BY1008"/>
      <c r="BZ1008"/>
      <c r="CA1008"/>
      <c r="CB1008"/>
      <c r="CC1008"/>
      <c r="CD1008"/>
      <c r="CE1008"/>
      <c r="CF1008"/>
      <c r="CG1008"/>
      <c r="CH1008"/>
      <c r="CI1008"/>
      <c r="CJ1008"/>
      <c r="CK1008"/>
      <c r="CL1008"/>
      <c r="CM1008"/>
      <c r="CN1008"/>
      <c r="CO1008"/>
      <c r="CP1008"/>
      <c r="CQ1008"/>
      <c r="CR1008"/>
      <c r="CS1008"/>
      <c r="CT1008"/>
      <c r="CU1008"/>
      <c r="CV1008"/>
      <c r="CW1008"/>
      <c r="CX1008"/>
      <c r="CY1008"/>
      <c r="CZ1008"/>
      <c r="DA1008"/>
      <c r="DB1008"/>
      <c r="DC1008"/>
      <c r="DD1008"/>
      <c r="DE1008"/>
      <c r="DF1008"/>
      <c r="DG1008"/>
      <c r="DH1008"/>
      <c r="DI1008"/>
      <c r="DJ1008"/>
      <c r="DK1008"/>
      <c r="DL1008"/>
      <c r="DM1008"/>
      <c r="DN1008"/>
      <c r="DO1008"/>
      <c r="DP1008"/>
      <c r="DQ1008"/>
      <c r="DR1008"/>
      <c r="DS1008"/>
      <c r="DT1008"/>
      <c r="DU1008"/>
      <c r="DV1008"/>
      <c r="DW1008"/>
      <c r="DX1008"/>
      <c r="DY1008"/>
      <c r="DZ1008"/>
      <c r="EA1008"/>
      <c r="EB1008"/>
      <c r="EC1008"/>
      <c r="ED1008"/>
      <c r="EE1008"/>
      <c r="EF1008"/>
      <c r="EG1008"/>
      <c r="EH1008"/>
      <c r="EI1008"/>
      <c r="EJ1008"/>
      <c r="EK1008"/>
      <c r="EL1008"/>
      <c r="EM1008"/>
      <c r="EN1008"/>
      <c r="EO1008"/>
      <c r="EP1008"/>
      <c r="EQ1008"/>
      <c r="ER1008"/>
      <c r="ES1008"/>
      <c r="ET1008"/>
      <c r="EU1008"/>
      <c r="EV1008"/>
      <c r="EW1008"/>
      <c r="EX1008"/>
      <c r="EY1008"/>
      <c r="EZ1008"/>
      <c r="FA1008"/>
      <c r="FB1008"/>
      <c r="FC1008"/>
      <c r="FD1008"/>
      <c r="FE1008"/>
      <c r="FF1008"/>
      <c r="FG1008"/>
      <c r="FH1008"/>
      <c r="FI1008"/>
      <c r="FJ1008"/>
      <c r="FK1008"/>
      <c r="FL1008"/>
      <c r="FM1008"/>
      <c r="FN1008"/>
      <c r="FO1008"/>
      <c r="FP1008"/>
      <c r="FQ1008"/>
      <c r="FR1008"/>
      <c r="FS1008"/>
      <c r="FT1008"/>
      <c r="FU1008"/>
      <c r="FV1008"/>
      <c r="FW1008"/>
      <c r="FX1008"/>
      <c r="FY1008"/>
      <c r="FZ1008"/>
      <c r="GA1008"/>
      <c r="GB1008"/>
      <c r="GC1008"/>
      <c r="GD1008"/>
      <c r="GE1008"/>
      <c r="GF1008"/>
      <c r="GG1008"/>
      <c r="GH1008"/>
      <c r="GI1008"/>
      <c r="GJ1008"/>
      <c r="GK1008"/>
      <c r="GL1008"/>
      <c r="GM1008"/>
      <c r="GN1008"/>
      <c r="GO1008"/>
      <c r="GP1008"/>
      <c r="GQ1008"/>
      <c r="GR1008"/>
      <c r="GS1008"/>
      <c r="GT1008"/>
      <c r="GU1008"/>
      <c r="GV1008"/>
      <c r="GW1008"/>
      <c r="GX1008"/>
      <c r="GY1008"/>
      <c r="GZ1008"/>
      <c r="HA1008"/>
      <c r="HB1008"/>
      <c r="HC1008"/>
      <c r="HD1008"/>
      <c r="HE1008"/>
      <c r="HF1008"/>
      <c r="HG1008"/>
      <c r="HH1008"/>
      <c r="HI1008"/>
      <c r="HJ1008"/>
      <c r="HK1008"/>
      <c r="HL1008"/>
      <c r="HM1008"/>
      <c r="HN1008"/>
      <c r="HO1008"/>
      <c r="HP1008"/>
      <c r="HQ1008"/>
      <c r="HR1008"/>
      <c r="HS1008"/>
      <c r="HT1008"/>
      <c r="HU1008"/>
      <c r="HV1008"/>
      <c r="HW1008"/>
      <c r="HX1008"/>
      <c r="HY1008"/>
      <c r="HZ1008"/>
      <c r="IA1008"/>
      <c r="IB1008"/>
      <c r="IC1008"/>
      <c r="ID1008"/>
      <c r="IE1008"/>
      <c r="IF1008"/>
      <c r="IG1008"/>
      <c r="IH1008"/>
      <c r="II1008"/>
      <c r="IJ1008"/>
      <c r="IK1008"/>
      <c r="IL1008"/>
      <c r="IM1008"/>
      <c r="IN1008"/>
      <c r="IO1008"/>
      <c r="IP1008"/>
      <c r="IQ1008"/>
      <c r="IR1008"/>
      <c r="IS1008"/>
      <c r="IT1008"/>
      <c r="IU1008"/>
      <c r="IV1008"/>
    </row>
    <row r="1009" spans="1:256" s="152" customFormat="1" ht="26.25" customHeight="1" x14ac:dyDescent="0.2">
      <c r="A1009" s="151"/>
      <c r="C1009" s="151"/>
      <c r="D1009" s="345"/>
    </row>
    <row r="1010" spans="1:256" ht="26.25" customHeight="1" x14ac:dyDescent="0.2">
      <c r="A1010" s="428" t="s">
        <v>895</v>
      </c>
      <c r="B1010" s="428"/>
      <c r="C1010" s="428"/>
      <c r="D1010" s="428"/>
      <c r="E1010" s="152"/>
      <c r="F1010" s="152"/>
      <c r="G1010"/>
      <c r="H1010"/>
      <c r="I1010"/>
      <c r="J1010"/>
      <c r="K1010"/>
      <c r="L1010"/>
      <c r="M1010"/>
      <c r="N1010"/>
      <c r="O1010"/>
      <c r="P1010"/>
      <c r="Q1010"/>
      <c r="R1010"/>
      <c r="S1010"/>
      <c r="T1010"/>
      <c r="U1010"/>
      <c r="V1010"/>
      <c r="W1010"/>
      <c r="X1010"/>
      <c r="Y1010"/>
      <c r="Z1010"/>
      <c r="AA1010"/>
      <c r="AB1010"/>
      <c r="AC1010"/>
      <c r="AD1010"/>
      <c r="AE1010"/>
      <c r="AF1010"/>
      <c r="AG1010"/>
      <c r="AH1010"/>
      <c r="AI1010"/>
      <c r="AJ1010"/>
      <c r="AK1010"/>
      <c r="AL1010"/>
      <c r="AM1010"/>
      <c r="AN1010"/>
      <c r="AO1010"/>
      <c r="AP1010"/>
      <c r="AQ1010"/>
      <c r="AR1010"/>
      <c r="AS1010"/>
      <c r="AT1010"/>
      <c r="AU1010"/>
      <c r="AV1010"/>
      <c r="AW1010"/>
      <c r="AX1010"/>
      <c r="AY1010"/>
      <c r="AZ1010"/>
      <c r="BA1010"/>
      <c r="BB1010"/>
      <c r="BC1010"/>
      <c r="BD1010"/>
      <c r="BE1010"/>
      <c r="BF1010"/>
      <c r="BG1010"/>
      <c r="BH1010"/>
      <c r="BI1010"/>
      <c r="BJ1010"/>
      <c r="BK1010"/>
      <c r="BL1010"/>
      <c r="BM1010"/>
      <c r="BN1010"/>
      <c r="BO1010"/>
      <c r="BP1010"/>
      <c r="BQ1010"/>
      <c r="BR1010"/>
      <c r="BS1010"/>
      <c r="BT1010"/>
      <c r="BU1010"/>
      <c r="BV1010"/>
      <c r="BW1010"/>
      <c r="BX1010"/>
      <c r="BY1010"/>
      <c r="BZ1010"/>
      <c r="CA1010"/>
      <c r="CB1010"/>
      <c r="CC1010"/>
      <c r="CD1010"/>
      <c r="CE1010"/>
      <c r="CF1010"/>
      <c r="CG1010"/>
      <c r="CH1010"/>
      <c r="CI1010"/>
      <c r="CJ1010"/>
      <c r="CK1010"/>
      <c r="CL1010"/>
      <c r="CM1010"/>
      <c r="CN1010"/>
      <c r="CO1010"/>
      <c r="CP1010"/>
      <c r="CQ1010"/>
      <c r="CR1010"/>
      <c r="CS1010"/>
      <c r="CT1010"/>
      <c r="CU1010"/>
      <c r="CV1010"/>
      <c r="CW1010"/>
      <c r="CX1010"/>
      <c r="CY1010"/>
      <c r="CZ1010"/>
      <c r="DA1010"/>
      <c r="DB1010"/>
      <c r="DC1010"/>
      <c r="DD1010"/>
      <c r="DE1010"/>
      <c r="DF1010"/>
      <c r="DG1010"/>
      <c r="DH1010"/>
      <c r="DI1010"/>
      <c r="DJ1010"/>
      <c r="DK1010"/>
      <c r="DL1010"/>
      <c r="DM1010"/>
      <c r="DN1010"/>
      <c r="DO1010"/>
      <c r="DP1010"/>
      <c r="DQ1010"/>
      <c r="DR1010"/>
      <c r="DS1010"/>
      <c r="DT1010"/>
      <c r="DU1010"/>
      <c r="DV1010"/>
      <c r="DW1010"/>
      <c r="DX1010"/>
      <c r="DY1010"/>
      <c r="DZ1010"/>
      <c r="EA1010"/>
      <c r="EB1010"/>
      <c r="EC1010"/>
      <c r="ED1010"/>
      <c r="EE1010"/>
      <c r="EF1010"/>
      <c r="EG1010"/>
      <c r="EH1010"/>
      <c r="EI1010"/>
      <c r="EJ1010"/>
      <c r="EK1010"/>
      <c r="EL1010"/>
      <c r="EM1010"/>
      <c r="EN1010"/>
      <c r="EO1010"/>
      <c r="EP1010"/>
      <c r="EQ1010"/>
      <c r="ER1010"/>
      <c r="ES1010"/>
      <c r="ET1010"/>
      <c r="EU1010"/>
      <c r="EV1010"/>
      <c r="EW1010"/>
      <c r="EX1010"/>
      <c r="EY1010"/>
      <c r="EZ1010"/>
      <c r="FA1010"/>
      <c r="FB1010"/>
      <c r="FC1010"/>
      <c r="FD1010"/>
      <c r="FE1010"/>
      <c r="FF1010"/>
      <c r="FG1010"/>
      <c r="FH1010"/>
      <c r="FI1010"/>
      <c r="FJ1010"/>
      <c r="FK1010"/>
      <c r="FL1010"/>
      <c r="FM1010"/>
      <c r="FN1010"/>
      <c r="FO1010"/>
      <c r="FP1010"/>
      <c r="FQ1010"/>
      <c r="FR1010"/>
      <c r="FS1010"/>
      <c r="FT1010"/>
      <c r="FU1010"/>
      <c r="FV1010"/>
      <c r="FW1010"/>
      <c r="FX1010"/>
      <c r="FY1010"/>
      <c r="FZ1010"/>
      <c r="GA1010"/>
      <c r="GB1010"/>
      <c r="GC1010"/>
      <c r="GD1010"/>
      <c r="GE1010"/>
      <c r="GF1010"/>
      <c r="GG1010"/>
      <c r="GH1010"/>
      <c r="GI1010"/>
      <c r="GJ1010"/>
      <c r="GK1010"/>
      <c r="GL1010"/>
      <c r="GM1010"/>
      <c r="GN1010"/>
      <c r="GO1010"/>
      <c r="GP1010"/>
      <c r="GQ1010"/>
      <c r="GR1010"/>
      <c r="GS1010"/>
      <c r="GT1010"/>
      <c r="GU1010"/>
      <c r="GV1010"/>
      <c r="GW1010"/>
      <c r="GX1010"/>
      <c r="GY1010"/>
      <c r="GZ1010"/>
      <c r="HA1010"/>
      <c r="HB1010"/>
      <c r="HC1010"/>
      <c r="HD1010"/>
      <c r="HE1010"/>
      <c r="HF1010"/>
      <c r="HG1010"/>
      <c r="HH1010"/>
      <c r="HI1010"/>
      <c r="HJ1010"/>
      <c r="HK1010"/>
      <c r="HL1010"/>
      <c r="HM1010"/>
      <c r="HN1010"/>
      <c r="HO1010"/>
      <c r="HP1010"/>
      <c r="HQ1010"/>
      <c r="HR1010"/>
      <c r="HS1010"/>
      <c r="HT1010"/>
      <c r="HU1010"/>
      <c r="HV1010"/>
      <c r="HW1010"/>
      <c r="HX1010"/>
      <c r="HY1010"/>
      <c r="HZ1010"/>
      <c r="IA1010"/>
      <c r="IB1010"/>
      <c r="IC1010"/>
      <c r="ID1010"/>
      <c r="IE1010"/>
      <c r="IF1010"/>
      <c r="IG1010"/>
      <c r="IH1010"/>
      <c r="II1010"/>
      <c r="IJ1010"/>
      <c r="IK1010"/>
      <c r="IL1010"/>
      <c r="IM1010"/>
      <c r="IN1010"/>
      <c r="IO1010"/>
      <c r="IP1010"/>
      <c r="IQ1010"/>
      <c r="IR1010"/>
      <c r="IS1010"/>
      <c r="IT1010"/>
      <c r="IU1010"/>
      <c r="IV1010"/>
    </row>
    <row r="1011" spans="1:256" ht="26.25" customHeight="1" x14ac:dyDescent="0.2">
      <c r="A1011" s="427" t="s">
        <v>1014</v>
      </c>
      <c r="B1011" s="427"/>
      <c r="C1011" s="427"/>
      <c r="D1011" s="427"/>
      <c r="E1011" s="152"/>
      <c r="F1011" s="152"/>
      <c r="G1011"/>
      <c r="H1011"/>
      <c r="I1011"/>
      <c r="J1011"/>
      <c r="K1011"/>
      <c r="L1011"/>
      <c r="M1011"/>
      <c r="N1011"/>
      <c r="O1011"/>
      <c r="P1011"/>
      <c r="Q1011"/>
      <c r="R1011"/>
      <c r="S1011"/>
      <c r="T1011"/>
      <c r="U1011"/>
      <c r="V1011"/>
      <c r="W1011"/>
      <c r="X1011"/>
      <c r="Y1011"/>
      <c r="Z1011"/>
      <c r="AA1011"/>
      <c r="AB1011"/>
      <c r="AC1011"/>
      <c r="AD1011"/>
      <c r="AE1011"/>
      <c r="AF1011"/>
      <c r="AG1011"/>
      <c r="AH1011"/>
      <c r="AI1011"/>
      <c r="AJ1011"/>
      <c r="AK1011"/>
      <c r="AL1011"/>
      <c r="AM1011"/>
      <c r="AN1011"/>
      <c r="AO1011"/>
      <c r="AP1011"/>
      <c r="AQ1011"/>
      <c r="AR1011"/>
      <c r="AS1011"/>
      <c r="AT1011"/>
      <c r="AU1011"/>
      <c r="AV1011"/>
      <c r="AW1011"/>
      <c r="AX1011"/>
      <c r="AY1011"/>
      <c r="AZ1011"/>
      <c r="BA1011"/>
      <c r="BB1011"/>
      <c r="BC1011"/>
      <c r="BD1011"/>
      <c r="BE1011"/>
      <c r="BF1011"/>
      <c r="BG1011"/>
      <c r="BH1011"/>
      <c r="BI1011"/>
      <c r="BJ1011"/>
      <c r="BK1011"/>
      <c r="BL1011"/>
      <c r="BM1011"/>
      <c r="BN1011"/>
      <c r="BO1011"/>
      <c r="BP1011"/>
      <c r="BQ1011"/>
      <c r="BR1011"/>
      <c r="BS1011"/>
      <c r="BT1011"/>
      <c r="BU1011"/>
      <c r="BV1011"/>
      <c r="BW1011"/>
      <c r="BX1011"/>
      <c r="BY1011"/>
      <c r="BZ1011"/>
      <c r="CA1011"/>
      <c r="CB1011"/>
      <c r="CC1011"/>
      <c r="CD1011"/>
      <c r="CE1011"/>
      <c r="CF1011"/>
      <c r="CG1011"/>
      <c r="CH1011"/>
      <c r="CI1011"/>
      <c r="CJ1011"/>
      <c r="CK1011"/>
      <c r="CL1011"/>
      <c r="CM1011"/>
      <c r="CN1011"/>
      <c r="CO1011"/>
      <c r="CP1011"/>
      <c r="CQ1011"/>
      <c r="CR1011"/>
      <c r="CS1011"/>
      <c r="CT1011"/>
      <c r="CU1011"/>
      <c r="CV1011"/>
      <c r="CW1011"/>
      <c r="CX1011"/>
      <c r="CY1011"/>
      <c r="CZ1011"/>
      <c r="DA1011"/>
      <c r="DB1011"/>
      <c r="DC1011"/>
      <c r="DD1011"/>
      <c r="DE1011"/>
      <c r="DF1011"/>
      <c r="DG1011"/>
      <c r="DH1011"/>
      <c r="DI1011"/>
      <c r="DJ1011"/>
      <c r="DK1011"/>
      <c r="DL1011"/>
      <c r="DM1011"/>
      <c r="DN1011"/>
      <c r="DO1011"/>
      <c r="DP1011"/>
      <c r="DQ1011"/>
      <c r="DR1011"/>
      <c r="DS1011"/>
      <c r="DT1011"/>
      <c r="DU1011"/>
      <c r="DV1011"/>
      <c r="DW1011"/>
      <c r="DX1011"/>
      <c r="DY1011"/>
      <c r="DZ1011"/>
      <c r="EA1011"/>
      <c r="EB1011"/>
      <c r="EC1011"/>
      <c r="ED1011"/>
      <c r="EE1011"/>
      <c r="EF1011"/>
      <c r="EG1011"/>
      <c r="EH1011"/>
      <c r="EI1011"/>
      <c r="EJ1011"/>
      <c r="EK1011"/>
      <c r="EL1011"/>
      <c r="EM1011"/>
      <c r="EN1011"/>
      <c r="EO1011"/>
      <c r="EP1011"/>
      <c r="EQ1011"/>
      <c r="ER1011"/>
      <c r="ES1011"/>
      <c r="ET1011"/>
      <c r="EU1011"/>
      <c r="EV1011"/>
      <c r="EW1011"/>
      <c r="EX1011"/>
      <c r="EY1011"/>
      <c r="EZ1011"/>
      <c r="FA1011"/>
      <c r="FB1011"/>
      <c r="FC1011"/>
      <c r="FD1011"/>
      <c r="FE1011"/>
      <c r="FF1011"/>
      <c r="FG1011"/>
      <c r="FH1011"/>
      <c r="FI1011"/>
      <c r="FJ1011"/>
      <c r="FK1011"/>
      <c r="FL1011"/>
      <c r="FM1011"/>
      <c r="FN1011"/>
      <c r="FO1011"/>
      <c r="FP1011"/>
      <c r="FQ1011"/>
      <c r="FR1011"/>
      <c r="FS1011"/>
      <c r="FT1011"/>
      <c r="FU1011"/>
      <c r="FV1011"/>
      <c r="FW1011"/>
      <c r="FX1011"/>
      <c r="FY1011"/>
      <c r="FZ1011"/>
      <c r="GA1011"/>
      <c r="GB1011"/>
      <c r="GC1011"/>
      <c r="GD1011"/>
      <c r="GE1011"/>
      <c r="GF1011"/>
      <c r="GG1011"/>
      <c r="GH1011"/>
      <c r="GI1011"/>
      <c r="GJ1011"/>
      <c r="GK1011"/>
      <c r="GL1011"/>
      <c r="GM1011"/>
      <c r="GN1011"/>
      <c r="GO1011"/>
      <c r="GP1011"/>
      <c r="GQ1011"/>
      <c r="GR1011"/>
      <c r="GS1011"/>
      <c r="GT1011"/>
      <c r="GU1011"/>
      <c r="GV1011"/>
      <c r="GW1011"/>
      <c r="GX1011"/>
      <c r="GY1011"/>
      <c r="GZ1011"/>
      <c r="HA1011"/>
      <c r="HB1011"/>
      <c r="HC1011"/>
      <c r="HD1011"/>
      <c r="HE1011"/>
      <c r="HF1011"/>
      <c r="HG1011"/>
      <c r="HH1011"/>
      <c r="HI1011"/>
      <c r="HJ1011"/>
      <c r="HK1011"/>
      <c r="HL1011"/>
      <c r="HM1011"/>
      <c r="HN1011"/>
      <c r="HO1011"/>
      <c r="HP1011"/>
      <c r="HQ1011"/>
      <c r="HR1011"/>
      <c r="HS1011"/>
      <c r="HT1011"/>
      <c r="HU1011"/>
      <c r="HV1011"/>
      <c r="HW1011"/>
      <c r="HX1011"/>
      <c r="HY1011"/>
      <c r="HZ1011"/>
      <c r="IA1011"/>
      <c r="IB1011"/>
      <c r="IC1011"/>
      <c r="ID1011"/>
      <c r="IE1011"/>
      <c r="IF1011"/>
      <c r="IG1011"/>
      <c r="IH1011"/>
      <c r="II1011"/>
      <c r="IJ1011"/>
      <c r="IK1011"/>
      <c r="IL1011"/>
      <c r="IM1011"/>
      <c r="IN1011"/>
      <c r="IO1011"/>
      <c r="IP1011"/>
      <c r="IQ1011"/>
      <c r="IR1011"/>
      <c r="IS1011"/>
      <c r="IT1011"/>
      <c r="IU1011"/>
      <c r="IV1011"/>
    </row>
    <row r="1012" spans="1:256" ht="26.25" customHeight="1" x14ac:dyDescent="0.2">
      <c r="A1012" s="159">
        <v>1</v>
      </c>
      <c r="B1012" s="160" t="s">
        <v>1584</v>
      </c>
      <c r="C1012" s="159">
        <v>2014</v>
      </c>
      <c r="D1012" s="347">
        <v>1649</v>
      </c>
      <c r="E1012" s="152"/>
      <c r="F1012" s="152"/>
      <c r="G1012"/>
      <c r="H1012"/>
      <c r="I1012"/>
      <c r="J1012"/>
      <c r="K1012"/>
      <c r="L1012"/>
      <c r="M1012"/>
      <c r="N1012"/>
      <c r="O1012"/>
      <c r="P1012"/>
      <c r="Q1012"/>
      <c r="R1012"/>
      <c r="S1012"/>
      <c r="T1012"/>
      <c r="U1012"/>
      <c r="V1012"/>
      <c r="W1012"/>
      <c r="X1012"/>
      <c r="Y1012"/>
      <c r="Z1012"/>
      <c r="AA1012"/>
      <c r="AB1012"/>
      <c r="AC1012"/>
      <c r="AD1012"/>
      <c r="AE1012"/>
      <c r="AF1012"/>
      <c r="AG1012"/>
      <c r="AH1012"/>
      <c r="AI1012"/>
      <c r="AJ1012"/>
      <c r="AK1012"/>
      <c r="AL1012"/>
      <c r="AM1012"/>
      <c r="AN1012"/>
      <c r="AO1012"/>
      <c r="AP1012"/>
      <c r="AQ1012"/>
      <c r="AR1012"/>
      <c r="AS1012"/>
      <c r="AT1012"/>
      <c r="AU1012"/>
      <c r="AV1012"/>
      <c r="AW1012"/>
      <c r="AX1012"/>
      <c r="AY1012"/>
      <c r="AZ1012"/>
      <c r="BA1012"/>
      <c r="BB1012"/>
      <c r="BC1012"/>
      <c r="BD1012"/>
      <c r="BE1012"/>
      <c r="BF1012"/>
      <c r="BG1012"/>
      <c r="BH1012"/>
      <c r="BI1012"/>
      <c r="BJ1012"/>
      <c r="BK1012"/>
      <c r="BL1012"/>
      <c r="BM1012"/>
      <c r="BN1012"/>
      <c r="BO1012"/>
      <c r="BP1012"/>
      <c r="BQ1012"/>
      <c r="BR1012"/>
      <c r="BS1012"/>
      <c r="BT1012"/>
      <c r="BU1012"/>
      <c r="BV1012"/>
      <c r="BW1012"/>
      <c r="BX1012"/>
      <c r="BY1012"/>
      <c r="BZ1012"/>
      <c r="CA1012"/>
      <c r="CB1012"/>
      <c r="CC1012"/>
      <c r="CD1012"/>
      <c r="CE1012"/>
      <c r="CF1012"/>
      <c r="CG1012"/>
      <c r="CH1012"/>
      <c r="CI1012"/>
      <c r="CJ1012"/>
      <c r="CK1012"/>
      <c r="CL1012"/>
      <c r="CM1012"/>
      <c r="CN1012"/>
      <c r="CO1012"/>
      <c r="CP1012"/>
      <c r="CQ1012"/>
      <c r="CR1012"/>
      <c r="CS1012"/>
      <c r="CT1012"/>
      <c r="CU1012"/>
      <c r="CV1012"/>
      <c r="CW1012"/>
      <c r="CX1012"/>
      <c r="CY1012"/>
      <c r="CZ1012"/>
      <c r="DA1012"/>
      <c r="DB1012"/>
      <c r="DC1012"/>
      <c r="DD1012"/>
      <c r="DE1012"/>
      <c r="DF1012"/>
      <c r="DG1012"/>
      <c r="DH1012"/>
      <c r="DI1012"/>
      <c r="DJ1012"/>
      <c r="DK1012"/>
      <c r="DL1012"/>
      <c r="DM1012"/>
      <c r="DN1012"/>
      <c r="DO1012"/>
      <c r="DP1012"/>
      <c r="DQ1012"/>
      <c r="DR1012"/>
      <c r="DS1012"/>
      <c r="DT1012"/>
      <c r="DU1012"/>
      <c r="DV1012"/>
      <c r="DW1012"/>
      <c r="DX1012"/>
      <c r="DY1012"/>
      <c r="DZ1012"/>
      <c r="EA1012"/>
      <c r="EB1012"/>
      <c r="EC1012"/>
      <c r="ED1012"/>
      <c r="EE1012"/>
      <c r="EF1012"/>
      <c r="EG1012"/>
      <c r="EH1012"/>
      <c r="EI1012"/>
      <c r="EJ1012"/>
      <c r="EK1012"/>
      <c r="EL1012"/>
      <c r="EM1012"/>
      <c r="EN1012"/>
      <c r="EO1012"/>
      <c r="EP1012"/>
      <c r="EQ1012"/>
      <c r="ER1012"/>
      <c r="ES1012"/>
      <c r="ET1012"/>
      <c r="EU1012"/>
      <c r="EV1012"/>
      <c r="EW1012"/>
      <c r="EX1012"/>
      <c r="EY1012"/>
      <c r="EZ1012"/>
      <c r="FA1012"/>
      <c r="FB1012"/>
      <c r="FC1012"/>
      <c r="FD1012"/>
      <c r="FE1012"/>
      <c r="FF1012"/>
      <c r="FG1012"/>
      <c r="FH1012"/>
      <c r="FI1012"/>
      <c r="FJ1012"/>
      <c r="FK1012"/>
      <c r="FL1012"/>
      <c r="FM1012"/>
      <c r="FN1012"/>
      <c r="FO1012"/>
      <c r="FP1012"/>
      <c r="FQ1012"/>
      <c r="FR1012"/>
      <c r="FS1012"/>
      <c r="FT1012"/>
      <c r="FU1012"/>
      <c r="FV1012"/>
      <c r="FW1012"/>
      <c r="FX1012"/>
      <c r="FY1012"/>
      <c r="FZ1012"/>
      <c r="GA1012"/>
      <c r="GB1012"/>
      <c r="GC1012"/>
      <c r="GD1012"/>
      <c r="GE1012"/>
      <c r="GF1012"/>
      <c r="GG1012"/>
      <c r="GH1012"/>
      <c r="GI1012"/>
      <c r="GJ1012"/>
      <c r="GK1012"/>
      <c r="GL1012"/>
      <c r="GM1012"/>
      <c r="GN1012"/>
      <c r="GO1012"/>
      <c r="GP1012"/>
      <c r="GQ1012"/>
      <c r="GR1012"/>
      <c r="GS1012"/>
      <c r="GT1012"/>
      <c r="GU1012"/>
      <c r="GV1012"/>
      <c r="GW1012"/>
      <c r="GX1012"/>
      <c r="GY1012"/>
      <c r="GZ1012"/>
      <c r="HA1012"/>
      <c r="HB1012"/>
      <c r="HC1012"/>
      <c r="HD1012"/>
      <c r="HE1012"/>
      <c r="HF1012"/>
      <c r="HG1012"/>
      <c r="HH1012"/>
      <c r="HI1012"/>
      <c r="HJ1012"/>
      <c r="HK1012"/>
      <c r="HL1012"/>
      <c r="HM1012"/>
      <c r="HN1012"/>
      <c r="HO1012"/>
      <c r="HP1012"/>
      <c r="HQ1012"/>
      <c r="HR1012"/>
      <c r="HS1012"/>
      <c r="HT1012"/>
      <c r="HU1012"/>
      <c r="HV1012"/>
      <c r="HW1012"/>
      <c r="HX1012"/>
      <c r="HY1012"/>
      <c r="HZ1012"/>
      <c r="IA1012"/>
      <c r="IB1012"/>
      <c r="IC1012"/>
      <c r="ID1012"/>
      <c r="IE1012"/>
      <c r="IF1012"/>
      <c r="IG1012"/>
      <c r="IH1012"/>
      <c r="II1012"/>
      <c r="IJ1012"/>
      <c r="IK1012"/>
      <c r="IL1012"/>
      <c r="IM1012"/>
      <c r="IN1012"/>
      <c r="IO1012"/>
      <c r="IP1012"/>
      <c r="IQ1012"/>
      <c r="IR1012"/>
      <c r="IS1012"/>
      <c r="IT1012"/>
      <c r="IU1012"/>
      <c r="IV1012"/>
    </row>
    <row r="1013" spans="1:256" ht="26.25" customHeight="1" x14ac:dyDescent="0.2">
      <c r="A1013" s="159">
        <v>2</v>
      </c>
      <c r="B1013" s="140" t="s">
        <v>1585</v>
      </c>
      <c r="C1013" s="137">
        <v>2016</v>
      </c>
      <c r="D1013" s="340">
        <v>830</v>
      </c>
      <c r="E1013" s="152"/>
      <c r="F1013" s="152"/>
      <c r="G1013"/>
      <c r="H1013"/>
      <c r="I1013"/>
      <c r="J1013"/>
      <c r="K1013"/>
      <c r="L1013"/>
      <c r="M1013"/>
      <c r="N1013"/>
      <c r="O1013"/>
      <c r="P1013"/>
      <c r="Q1013"/>
      <c r="R1013"/>
      <c r="S1013"/>
      <c r="T1013"/>
      <c r="U1013"/>
      <c r="V1013"/>
      <c r="W1013"/>
      <c r="X1013"/>
      <c r="Y1013"/>
      <c r="Z1013"/>
      <c r="AA1013"/>
      <c r="AB1013"/>
      <c r="AC1013"/>
      <c r="AD1013"/>
      <c r="AE1013"/>
      <c r="AF1013"/>
      <c r="AG1013"/>
      <c r="AH1013"/>
      <c r="AI1013"/>
      <c r="AJ1013"/>
      <c r="AK1013"/>
      <c r="AL1013"/>
      <c r="AM1013"/>
      <c r="AN1013"/>
      <c r="AO1013"/>
      <c r="AP1013"/>
      <c r="AQ1013"/>
      <c r="AR1013"/>
      <c r="AS1013"/>
      <c r="AT1013"/>
      <c r="AU1013"/>
      <c r="AV1013"/>
      <c r="AW1013"/>
      <c r="AX1013"/>
      <c r="AY1013"/>
      <c r="AZ1013"/>
      <c r="BA1013"/>
      <c r="BB1013"/>
      <c r="BC1013"/>
      <c r="BD1013"/>
      <c r="BE1013"/>
      <c r="BF1013"/>
      <c r="BG1013"/>
      <c r="BH1013"/>
      <c r="BI1013"/>
      <c r="BJ1013"/>
      <c r="BK1013"/>
      <c r="BL1013"/>
      <c r="BM1013"/>
      <c r="BN1013"/>
      <c r="BO1013"/>
      <c r="BP1013"/>
      <c r="BQ1013"/>
      <c r="BR1013"/>
      <c r="BS1013"/>
      <c r="BT1013"/>
      <c r="BU1013"/>
      <c r="BV1013"/>
      <c r="BW1013"/>
      <c r="BX1013"/>
      <c r="BY1013"/>
      <c r="BZ1013"/>
      <c r="CA1013"/>
      <c r="CB1013"/>
      <c r="CC1013"/>
      <c r="CD1013"/>
      <c r="CE1013"/>
      <c r="CF1013"/>
      <c r="CG1013"/>
      <c r="CH1013"/>
      <c r="CI1013"/>
      <c r="CJ1013"/>
      <c r="CK1013"/>
      <c r="CL1013"/>
      <c r="CM1013"/>
      <c r="CN1013"/>
      <c r="CO1013"/>
      <c r="CP1013"/>
      <c r="CQ1013"/>
      <c r="CR1013"/>
      <c r="CS1013"/>
      <c r="CT1013"/>
      <c r="CU1013"/>
      <c r="CV1013"/>
      <c r="CW1013"/>
      <c r="CX1013"/>
      <c r="CY1013"/>
      <c r="CZ1013"/>
      <c r="DA1013"/>
      <c r="DB1013"/>
      <c r="DC1013"/>
      <c r="DD1013"/>
      <c r="DE1013"/>
      <c r="DF1013"/>
      <c r="DG1013"/>
      <c r="DH1013"/>
      <c r="DI1013"/>
      <c r="DJ1013"/>
      <c r="DK1013"/>
      <c r="DL1013"/>
      <c r="DM1013"/>
      <c r="DN1013"/>
      <c r="DO1013"/>
      <c r="DP1013"/>
      <c r="DQ1013"/>
      <c r="DR1013"/>
      <c r="DS1013"/>
      <c r="DT1013"/>
      <c r="DU1013"/>
      <c r="DV1013"/>
      <c r="DW1013"/>
      <c r="DX1013"/>
      <c r="DY1013"/>
      <c r="DZ1013"/>
      <c r="EA1013"/>
      <c r="EB1013"/>
      <c r="EC1013"/>
      <c r="ED1013"/>
      <c r="EE1013"/>
      <c r="EF1013"/>
      <c r="EG1013"/>
      <c r="EH1013"/>
      <c r="EI1013"/>
      <c r="EJ1013"/>
      <c r="EK1013"/>
      <c r="EL1013"/>
      <c r="EM1013"/>
      <c r="EN1013"/>
      <c r="EO1013"/>
      <c r="EP1013"/>
      <c r="EQ1013"/>
      <c r="ER1013"/>
      <c r="ES1013"/>
      <c r="ET1013"/>
      <c r="EU1013"/>
      <c r="EV1013"/>
      <c r="EW1013"/>
      <c r="EX1013"/>
      <c r="EY1013"/>
      <c r="EZ1013"/>
      <c r="FA1013"/>
      <c r="FB1013"/>
      <c r="FC1013"/>
      <c r="FD1013"/>
      <c r="FE1013"/>
      <c r="FF1013"/>
      <c r="FG1013"/>
      <c r="FH1013"/>
      <c r="FI1013"/>
      <c r="FJ1013"/>
      <c r="FK1013"/>
      <c r="FL1013"/>
      <c r="FM1013"/>
      <c r="FN1013"/>
      <c r="FO1013"/>
      <c r="FP1013"/>
      <c r="FQ1013"/>
      <c r="FR1013"/>
      <c r="FS1013"/>
      <c r="FT1013"/>
      <c r="FU1013"/>
      <c r="FV1013"/>
      <c r="FW1013"/>
      <c r="FX1013"/>
      <c r="FY1013"/>
      <c r="FZ1013"/>
      <c r="GA1013"/>
      <c r="GB1013"/>
      <c r="GC1013"/>
      <c r="GD1013"/>
      <c r="GE1013"/>
      <c r="GF1013"/>
      <c r="GG1013"/>
      <c r="GH1013"/>
      <c r="GI1013"/>
      <c r="GJ1013"/>
      <c r="GK1013"/>
      <c r="GL1013"/>
      <c r="GM1013"/>
      <c r="GN1013"/>
      <c r="GO1013"/>
      <c r="GP1013"/>
      <c r="GQ1013"/>
      <c r="GR1013"/>
      <c r="GS1013"/>
      <c r="GT1013"/>
      <c r="GU1013"/>
      <c r="GV1013"/>
      <c r="GW1013"/>
      <c r="GX1013"/>
      <c r="GY1013"/>
      <c r="GZ1013"/>
      <c r="HA1013"/>
      <c r="HB1013"/>
      <c r="HC1013"/>
      <c r="HD1013"/>
      <c r="HE1013"/>
      <c r="HF1013"/>
      <c r="HG1013"/>
      <c r="HH1013"/>
      <c r="HI1013"/>
      <c r="HJ1013"/>
      <c r="HK1013"/>
      <c r="HL1013"/>
      <c r="HM1013"/>
      <c r="HN1013"/>
      <c r="HO1013"/>
      <c r="HP1013"/>
      <c r="HQ1013"/>
      <c r="HR1013"/>
      <c r="HS1013"/>
      <c r="HT1013"/>
      <c r="HU1013"/>
      <c r="HV1013"/>
      <c r="HW1013"/>
      <c r="HX1013"/>
      <c r="HY1013"/>
      <c r="HZ1013"/>
      <c r="IA1013"/>
      <c r="IB1013"/>
      <c r="IC1013"/>
      <c r="ID1013"/>
      <c r="IE1013"/>
      <c r="IF1013"/>
      <c r="IG1013"/>
      <c r="IH1013"/>
      <c r="II1013"/>
      <c r="IJ1013"/>
      <c r="IK1013"/>
      <c r="IL1013"/>
      <c r="IM1013"/>
      <c r="IN1013"/>
      <c r="IO1013"/>
      <c r="IP1013"/>
      <c r="IQ1013"/>
      <c r="IR1013"/>
      <c r="IS1013"/>
      <c r="IT1013"/>
      <c r="IU1013"/>
      <c r="IV1013"/>
    </row>
    <row r="1014" spans="1:256" ht="26.25" customHeight="1" x14ac:dyDescent="0.2">
      <c r="A1014" s="137">
        <v>3</v>
      </c>
      <c r="B1014" s="140" t="s">
        <v>1586</v>
      </c>
      <c r="C1014" s="137">
        <v>2014</v>
      </c>
      <c r="D1014" s="340">
        <v>2366</v>
      </c>
      <c r="E1014"/>
      <c r="F1014"/>
      <c r="G1014"/>
      <c r="H1014"/>
      <c r="I1014"/>
      <c r="J1014"/>
      <c r="K1014"/>
      <c r="L1014"/>
      <c r="M1014"/>
      <c r="N1014"/>
      <c r="O1014"/>
      <c r="P1014"/>
      <c r="Q1014"/>
      <c r="R1014"/>
      <c r="S1014"/>
      <c r="T1014"/>
      <c r="U1014"/>
      <c r="V1014"/>
      <c r="W1014"/>
      <c r="X1014"/>
      <c r="Y1014"/>
      <c r="Z1014"/>
      <c r="AA1014"/>
      <c r="AB1014"/>
      <c r="AC1014"/>
      <c r="AD1014"/>
      <c r="AE1014"/>
      <c r="AF1014"/>
      <c r="AG1014"/>
      <c r="AH1014"/>
      <c r="AI1014"/>
      <c r="AJ1014"/>
      <c r="AK1014"/>
      <c r="AL1014"/>
      <c r="AM1014"/>
      <c r="AN1014"/>
      <c r="AO1014"/>
      <c r="AP1014"/>
      <c r="AQ1014"/>
      <c r="AR1014"/>
      <c r="AS1014"/>
      <c r="AT1014"/>
      <c r="AU1014"/>
      <c r="AV1014"/>
      <c r="AW1014"/>
      <c r="AX1014"/>
      <c r="AY1014"/>
      <c r="AZ1014"/>
      <c r="BA1014"/>
      <c r="BB1014"/>
      <c r="BC1014"/>
      <c r="BD1014"/>
      <c r="BE1014"/>
      <c r="BF1014"/>
      <c r="BG1014"/>
      <c r="BH1014"/>
      <c r="BI1014"/>
      <c r="BJ1014"/>
      <c r="BK1014"/>
      <c r="BL1014"/>
      <c r="BM1014"/>
      <c r="BN1014"/>
      <c r="BO1014"/>
      <c r="BP1014"/>
      <c r="BQ1014"/>
      <c r="BR1014"/>
      <c r="BS1014"/>
      <c r="BT1014"/>
      <c r="BU1014"/>
      <c r="BV1014"/>
      <c r="BW1014"/>
      <c r="BX1014"/>
      <c r="BY1014"/>
      <c r="BZ1014"/>
      <c r="CA1014"/>
      <c r="CB1014"/>
      <c r="CC1014"/>
      <c r="CD1014"/>
      <c r="CE1014"/>
      <c r="CF1014"/>
      <c r="CG1014"/>
      <c r="CH1014"/>
      <c r="CI1014"/>
      <c r="CJ1014"/>
      <c r="CK1014"/>
      <c r="CL1014"/>
      <c r="CM1014"/>
      <c r="CN1014"/>
      <c r="CO1014"/>
      <c r="CP1014"/>
      <c r="CQ1014"/>
      <c r="CR1014"/>
      <c r="CS1014"/>
      <c r="CT1014"/>
      <c r="CU1014"/>
      <c r="CV1014"/>
      <c r="CW1014"/>
      <c r="CX1014"/>
      <c r="CY1014"/>
      <c r="CZ1014"/>
      <c r="DA1014"/>
      <c r="DB1014"/>
      <c r="DC1014"/>
      <c r="DD1014"/>
      <c r="DE1014"/>
      <c r="DF1014"/>
      <c r="DG1014"/>
      <c r="DH1014"/>
      <c r="DI1014"/>
      <c r="DJ1014"/>
      <c r="DK1014"/>
      <c r="DL1014"/>
      <c r="DM1014"/>
      <c r="DN1014"/>
      <c r="DO1014"/>
      <c r="DP1014"/>
      <c r="DQ1014"/>
      <c r="DR1014"/>
      <c r="DS1014"/>
      <c r="DT1014"/>
      <c r="DU1014"/>
      <c r="DV1014"/>
      <c r="DW1014"/>
      <c r="DX1014"/>
      <c r="DY1014"/>
      <c r="DZ1014"/>
      <c r="EA1014"/>
      <c r="EB1014"/>
      <c r="EC1014"/>
      <c r="ED1014"/>
      <c r="EE1014"/>
      <c r="EF1014"/>
      <c r="EG1014"/>
      <c r="EH1014"/>
      <c r="EI1014"/>
      <c r="EJ1014"/>
      <c r="EK1014"/>
      <c r="EL1014"/>
      <c r="EM1014"/>
      <c r="EN1014"/>
      <c r="EO1014"/>
      <c r="EP1014"/>
      <c r="EQ1014"/>
      <c r="ER1014"/>
      <c r="ES1014"/>
      <c r="ET1014"/>
      <c r="EU1014"/>
      <c r="EV1014"/>
      <c r="EW1014"/>
      <c r="EX1014"/>
      <c r="EY1014"/>
      <c r="EZ1014"/>
      <c r="FA1014"/>
      <c r="FB1014"/>
      <c r="FC1014"/>
      <c r="FD1014"/>
      <c r="FE1014"/>
      <c r="FF1014"/>
      <c r="FG1014"/>
      <c r="FH1014"/>
      <c r="FI1014"/>
      <c r="FJ1014"/>
      <c r="FK1014"/>
      <c r="FL1014"/>
      <c r="FM1014"/>
      <c r="FN1014"/>
      <c r="FO1014"/>
      <c r="FP1014"/>
      <c r="FQ1014"/>
      <c r="FR1014"/>
      <c r="FS1014"/>
      <c r="FT1014"/>
      <c r="FU1014"/>
      <c r="FV1014"/>
      <c r="FW1014"/>
      <c r="FX1014"/>
      <c r="FY1014"/>
      <c r="FZ1014"/>
      <c r="GA1014"/>
      <c r="GB1014"/>
      <c r="GC1014"/>
      <c r="GD1014"/>
      <c r="GE1014"/>
      <c r="GF1014"/>
      <c r="GG1014"/>
      <c r="GH1014"/>
      <c r="GI1014"/>
      <c r="GJ1014"/>
      <c r="GK1014"/>
      <c r="GL1014"/>
      <c r="GM1014"/>
      <c r="GN1014"/>
      <c r="GO1014"/>
      <c r="GP1014"/>
      <c r="GQ1014"/>
      <c r="GR1014"/>
      <c r="GS1014"/>
      <c r="GT1014"/>
      <c r="GU1014"/>
      <c r="GV1014"/>
      <c r="GW1014"/>
      <c r="GX1014"/>
      <c r="GY1014"/>
      <c r="GZ1014"/>
      <c r="HA1014"/>
      <c r="HB1014"/>
      <c r="HC1014"/>
      <c r="HD1014"/>
      <c r="HE1014"/>
      <c r="HF1014"/>
      <c r="HG1014"/>
      <c r="HH1014"/>
      <c r="HI1014"/>
      <c r="HJ1014"/>
      <c r="HK1014"/>
      <c r="HL1014"/>
      <c r="HM1014"/>
      <c r="HN1014"/>
      <c r="HO1014"/>
      <c r="HP1014"/>
      <c r="HQ1014"/>
      <c r="HR1014"/>
      <c r="HS1014"/>
      <c r="HT1014"/>
      <c r="HU1014"/>
      <c r="HV1014"/>
      <c r="HW1014"/>
      <c r="HX1014"/>
      <c r="HY1014"/>
      <c r="HZ1014"/>
      <c r="IA1014"/>
      <c r="IB1014"/>
      <c r="IC1014"/>
      <c r="ID1014"/>
      <c r="IE1014"/>
      <c r="IF1014"/>
      <c r="IG1014"/>
      <c r="IH1014"/>
      <c r="II1014"/>
      <c r="IJ1014"/>
      <c r="IK1014"/>
      <c r="IL1014"/>
      <c r="IM1014"/>
      <c r="IN1014"/>
      <c r="IO1014"/>
      <c r="IP1014"/>
      <c r="IQ1014"/>
      <c r="IR1014"/>
      <c r="IS1014"/>
      <c r="IT1014"/>
      <c r="IU1014"/>
      <c r="IV1014"/>
    </row>
    <row r="1015" spans="1:256" ht="26.25" customHeight="1" x14ac:dyDescent="0.2">
      <c r="A1015" s="159">
        <v>4</v>
      </c>
      <c r="B1015" s="140" t="s">
        <v>1585</v>
      </c>
      <c r="C1015" s="137">
        <v>2016</v>
      </c>
      <c r="D1015" s="340">
        <v>560</v>
      </c>
      <c r="E1015"/>
      <c r="F1015"/>
      <c r="G1015"/>
      <c r="H1015"/>
      <c r="I1015"/>
      <c r="J1015"/>
      <c r="K1015"/>
      <c r="L1015"/>
      <c r="M1015"/>
      <c r="N1015"/>
      <c r="O1015"/>
      <c r="P1015"/>
      <c r="Q1015"/>
      <c r="R1015"/>
      <c r="S1015"/>
      <c r="T1015"/>
      <c r="U1015"/>
      <c r="V1015"/>
      <c r="W1015"/>
      <c r="X1015"/>
      <c r="Y1015"/>
      <c r="Z1015"/>
      <c r="AA1015"/>
      <c r="AB1015"/>
      <c r="AC1015"/>
      <c r="AD1015"/>
      <c r="AE1015"/>
      <c r="AF1015"/>
      <c r="AG1015"/>
      <c r="AH1015"/>
      <c r="AI1015"/>
      <c r="AJ1015"/>
      <c r="AK1015"/>
      <c r="AL1015"/>
      <c r="AM1015"/>
      <c r="AN1015"/>
      <c r="AO1015"/>
      <c r="AP1015"/>
      <c r="AQ1015"/>
      <c r="AR1015"/>
      <c r="AS1015"/>
      <c r="AT1015"/>
      <c r="AU1015"/>
      <c r="AV1015"/>
      <c r="AW1015"/>
      <c r="AX1015"/>
      <c r="AY1015"/>
      <c r="AZ1015"/>
      <c r="BA1015"/>
      <c r="BB1015"/>
      <c r="BC1015"/>
      <c r="BD1015"/>
      <c r="BE1015"/>
      <c r="BF1015"/>
      <c r="BG1015"/>
      <c r="BH1015"/>
      <c r="BI1015"/>
      <c r="BJ1015"/>
      <c r="BK1015"/>
      <c r="BL1015"/>
      <c r="BM1015"/>
      <c r="BN1015"/>
      <c r="BO1015"/>
      <c r="BP1015"/>
      <c r="BQ1015"/>
      <c r="BR1015"/>
      <c r="BS1015"/>
      <c r="BT1015"/>
      <c r="BU1015"/>
      <c r="BV1015"/>
      <c r="BW1015"/>
      <c r="BX1015"/>
      <c r="BY1015"/>
      <c r="BZ1015"/>
      <c r="CA1015"/>
      <c r="CB1015"/>
      <c r="CC1015"/>
      <c r="CD1015"/>
      <c r="CE1015"/>
      <c r="CF1015"/>
      <c r="CG1015"/>
      <c r="CH1015"/>
      <c r="CI1015"/>
      <c r="CJ1015"/>
      <c r="CK1015"/>
      <c r="CL1015"/>
      <c r="CM1015"/>
      <c r="CN1015"/>
      <c r="CO1015"/>
      <c r="CP1015"/>
      <c r="CQ1015"/>
      <c r="CR1015"/>
      <c r="CS1015"/>
      <c r="CT1015"/>
      <c r="CU1015"/>
      <c r="CV1015"/>
      <c r="CW1015"/>
      <c r="CX1015"/>
      <c r="CY1015"/>
      <c r="CZ1015"/>
      <c r="DA1015"/>
      <c r="DB1015"/>
      <c r="DC1015"/>
      <c r="DD1015"/>
      <c r="DE1015"/>
      <c r="DF1015"/>
      <c r="DG1015"/>
      <c r="DH1015"/>
      <c r="DI1015"/>
      <c r="DJ1015"/>
      <c r="DK1015"/>
      <c r="DL1015"/>
      <c r="DM1015"/>
      <c r="DN1015"/>
      <c r="DO1015"/>
      <c r="DP1015"/>
      <c r="DQ1015"/>
      <c r="DR1015"/>
      <c r="DS1015"/>
      <c r="DT1015"/>
      <c r="DU1015"/>
      <c r="DV1015"/>
      <c r="DW1015"/>
      <c r="DX1015"/>
      <c r="DY1015"/>
      <c r="DZ1015"/>
      <c r="EA1015"/>
      <c r="EB1015"/>
      <c r="EC1015"/>
      <c r="ED1015"/>
      <c r="EE1015"/>
      <c r="EF1015"/>
      <c r="EG1015"/>
      <c r="EH1015"/>
      <c r="EI1015"/>
      <c r="EJ1015"/>
      <c r="EK1015"/>
      <c r="EL1015"/>
      <c r="EM1015"/>
      <c r="EN1015"/>
      <c r="EO1015"/>
      <c r="EP1015"/>
      <c r="EQ1015"/>
      <c r="ER1015"/>
      <c r="ES1015"/>
      <c r="ET1015"/>
      <c r="EU1015"/>
      <c r="EV1015"/>
      <c r="EW1015"/>
      <c r="EX1015"/>
      <c r="EY1015"/>
      <c r="EZ1015"/>
      <c r="FA1015"/>
      <c r="FB1015"/>
      <c r="FC1015"/>
      <c r="FD1015"/>
      <c r="FE1015"/>
      <c r="FF1015"/>
      <c r="FG1015"/>
      <c r="FH1015"/>
      <c r="FI1015"/>
      <c r="FJ1015"/>
      <c r="FK1015"/>
      <c r="FL1015"/>
      <c r="FM1015"/>
      <c r="FN1015"/>
      <c r="FO1015"/>
      <c r="FP1015"/>
      <c r="FQ1015"/>
      <c r="FR1015"/>
      <c r="FS1015"/>
      <c r="FT1015"/>
      <c r="FU1015"/>
      <c r="FV1015"/>
      <c r="FW1015"/>
      <c r="FX1015"/>
      <c r="FY1015"/>
      <c r="FZ1015"/>
      <c r="GA1015"/>
      <c r="GB1015"/>
      <c r="GC1015"/>
      <c r="GD1015"/>
      <c r="GE1015"/>
      <c r="GF1015"/>
      <c r="GG1015"/>
      <c r="GH1015"/>
      <c r="GI1015"/>
      <c r="GJ1015"/>
      <c r="GK1015"/>
      <c r="GL1015"/>
      <c r="GM1015"/>
      <c r="GN1015"/>
      <c r="GO1015"/>
      <c r="GP1015"/>
      <c r="GQ1015"/>
      <c r="GR1015"/>
      <c r="GS1015"/>
      <c r="GT1015"/>
      <c r="GU1015"/>
      <c r="GV1015"/>
      <c r="GW1015"/>
      <c r="GX1015"/>
      <c r="GY1015"/>
      <c r="GZ1015"/>
      <c r="HA1015"/>
      <c r="HB1015"/>
      <c r="HC1015"/>
      <c r="HD1015"/>
      <c r="HE1015"/>
      <c r="HF1015"/>
      <c r="HG1015"/>
      <c r="HH1015"/>
      <c r="HI1015"/>
      <c r="HJ1015"/>
      <c r="HK1015"/>
      <c r="HL1015"/>
      <c r="HM1015"/>
      <c r="HN1015"/>
      <c r="HO1015"/>
      <c r="HP1015"/>
      <c r="HQ1015"/>
      <c r="HR1015"/>
      <c r="HS1015"/>
      <c r="HT1015"/>
      <c r="HU1015"/>
      <c r="HV1015"/>
      <c r="HW1015"/>
      <c r="HX1015"/>
      <c r="HY1015"/>
      <c r="HZ1015"/>
      <c r="IA1015"/>
      <c r="IB1015"/>
      <c r="IC1015"/>
      <c r="ID1015"/>
      <c r="IE1015"/>
      <c r="IF1015"/>
      <c r="IG1015"/>
      <c r="IH1015"/>
      <c r="II1015"/>
      <c r="IJ1015"/>
      <c r="IK1015"/>
      <c r="IL1015"/>
      <c r="IM1015"/>
      <c r="IN1015"/>
      <c r="IO1015"/>
      <c r="IP1015"/>
      <c r="IQ1015"/>
      <c r="IR1015"/>
      <c r="IS1015"/>
      <c r="IT1015"/>
      <c r="IU1015"/>
      <c r="IV1015"/>
    </row>
    <row r="1016" spans="1:256" ht="26.25" customHeight="1" x14ac:dyDescent="0.2">
      <c r="A1016" s="159">
        <v>5</v>
      </c>
      <c r="B1016" s="140" t="s">
        <v>1585</v>
      </c>
      <c r="C1016" s="137">
        <v>2016</v>
      </c>
      <c r="D1016" s="340">
        <v>830</v>
      </c>
      <c r="E1016"/>
      <c r="F1016"/>
      <c r="G1016"/>
      <c r="H1016"/>
      <c r="I1016"/>
      <c r="J1016"/>
      <c r="K1016"/>
      <c r="L1016"/>
      <c r="M1016"/>
      <c r="N1016"/>
      <c r="O1016"/>
      <c r="P1016"/>
      <c r="Q1016"/>
      <c r="R1016"/>
      <c r="S1016"/>
      <c r="T1016"/>
      <c r="U1016"/>
      <c r="V1016"/>
      <c r="W1016"/>
      <c r="X1016"/>
      <c r="Y1016"/>
      <c r="Z1016"/>
      <c r="AA1016"/>
      <c r="AB1016"/>
      <c r="AC1016"/>
      <c r="AD1016"/>
      <c r="AE1016"/>
      <c r="AF1016"/>
      <c r="AG1016"/>
      <c r="AH1016"/>
      <c r="AI1016"/>
      <c r="AJ1016"/>
      <c r="AK1016"/>
      <c r="AL1016"/>
      <c r="AM1016"/>
      <c r="AN1016"/>
      <c r="AO1016"/>
      <c r="AP1016"/>
      <c r="AQ1016"/>
      <c r="AR1016"/>
      <c r="AS1016"/>
      <c r="AT1016"/>
      <c r="AU1016"/>
      <c r="AV1016"/>
      <c r="AW1016"/>
      <c r="AX1016"/>
      <c r="AY1016"/>
      <c r="AZ1016"/>
      <c r="BA1016"/>
      <c r="BB1016"/>
      <c r="BC1016"/>
      <c r="BD1016"/>
      <c r="BE1016"/>
      <c r="BF1016"/>
      <c r="BG1016"/>
      <c r="BH1016"/>
      <c r="BI1016"/>
      <c r="BJ1016"/>
      <c r="BK1016"/>
      <c r="BL1016"/>
      <c r="BM1016"/>
      <c r="BN1016"/>
      <c r="BO1016"/>
      <c r="BP1016"/>
      <c r="BQ1016"/>
      <c r="BR1016"/>
      <c r="BS1016"/>
      <c r="BT1016"/>
      <c r="BU1016"/>
      <c r="BV1016"/>
      <c r="BW1016"/>
      <c r="BX1016"/>
      <c r="BY1016"/>
      <c r="BZ1016"/>
      <c r="CA1016"/>
      <c r="CB1016"/>
      <c r="CC1016"/>
      <c r="CD1016"/>
      <c r="CE1016"/>
      <c r="CF1016"/>
      <c r="CG1016"/>
      <c r="CH1016"/>
      <c r="CI1016"/>
      <c r="CJ1016"/>
      <c r="CK1016"/>
      <c r="CL1016"/>
      <c r="CM1016"/>
      <c r="CN1016"/>
      <c r="CO1016"/>
      <c r="CP1016"/>
      <c r="CQ1016"/>
      <c r="CR1016"/>
      <c r="CS1016"/>
      <c r="CT1016"/>
      <c r="CU1016"/>
      <c r="CV1016"/>
      <c r="CW1016"/>
      <c r="CX1016"/>
      <c r="CY1016"/>
      <c r="CZ1016"/>
      <c r="DA1016"/>
      <c r="DB1016"/>
      <c r="DC1016"/>
      <c r="DD1016"/>
      <c r="DE1016"/>
      <c r="DF1016"/>
      <c r="DG1016"/>
      <c r="DH1016"/>
      <c r="DI1016"/>
      <c r="DJ1016"/>
      <c r="DK1016"/>
      <c r="DL1016"/>
      <c r="DM1016"/>
      <c r="DN1016"/>
      <c r="DO1016"/>
      <c r="DP1016"/>
      <c r="DQ1016"/>
      <c r="DR1016"/>
      <c r="DS1016"/>
      <c r="DT1016"/>
      <c r="DU1016"/>
      <c r="DV1016"/>
      <c r="DW1016"/>
      <c r="DX1016"/>
      <c r="DY1016"/>
      <c r="DZ1016"/>
      <c r="EA1016"/>
      <c r="EB1016"/>
      <c r="EC1016"/>
      <c r="ED1016"/>
      <c r="EE1016"/>
      <c r="EF1016"/>
      <c r="EG1016"/>
      <c r="EH1016"/>
      <c r="EI1016"/>
      <c r="EJ1016"/>
      <c r="EK1016"/>
      <c r="EL1016"/>
      <c r="EM1016"/>
      <c r="EN1016"/>
      <c r="EO1016"/>
      <c r="EP1016"/>
      <c r="EQ1016"/>
      <c r="ER1016"/>
      <c r="ES1016"/>
      <c r="ET1016"/>
      <c r="EU1016"/>
      <c r="EV1016"/>
      <c r="EW1016"/>
      <c r="EX1016"/>
      <c r="EY1016"/>
      <c r="EZ1016"/>
      <c r="FA1016"/>
      <c r="FB1016"/>
      <c r="FC1016"/>
      <c r="FD1016"/>
      <c r="FE1016"/>
      <c r="FF1016"/>
      <c r="FG1016"/>
      <c r="FH1016"/>
      <c r="FI1016"/>
      <c r="FJ1016"/>
      <c r="FK1016"/>
      <c r="FL1016"/>
      <c r="FM1016"/>
      <c r="FN1016"/>
      <c r="FO1016"/>
      <c r="FP1016"/>
      <c r="FQ1016"/>
      <c r="FR1016"/>
      <c r="FS1016"/>
      <c r="FT1016"/>
      <c r="FU1016"/>
      <c r="FV1016"/>
      <c r="FW1016"/>
      <c r="FX1016"/>
      <c r="FY1016"/>
      <c r="FZ1016"/>
      <c r="GA1016"/>
      <c r="GB1016"/>
      <c r="GC1016"/>
      <c r="GD1016"/>
      <c r="GE1016"/>
      <c r="GF1016"/>
      <c r="GG1016"/>
      <c r="GH1016"/>
      <c r="GI1016"/>
      <c r="GJ1016"/>
      <c r="GK1016"/>
      <c r="GL1016"/>
      <c r="GM1016"/>
      <c r="GN1016"/>
      <c r="GO1016"/>
      <c r="GP1016"/>
      <c r="GQ1016"/>
      <c r="GR1016"/>
      <c r="GS1016"/>
      <c r="GT1016"/>
      <c r="GU1016"/>
      <c r="GV1016"/>
      <c r="GW1016"/>
      <c r="GX1016"/>
      <c r="GY1016"/>
      <c r="GZ1016"/>
      <c r="HA1016"/>
      <c r="HB1016"/>
      <c r="HC1016"/>
      <c r="HD1016"/>
      <c r="HE1016"/>
      <c r="HF1016"/>
      <c r="HG1016"/>
      <c r="HH1016"/>
      <c r="HI1016"/>
      <c r="HJ1016"/>
      <c r="HK1016"/>
      <c r="HL1016"/>
      <c r="HM1016"/>
      <c r="HN1016"/>
      <c r="HO1016"/>
      <c r="HP1016"/>
      <c r="HQ1016"/>
      <c r="HR1016"/>
      <c r="HS1016"/>
      <c r="HT1016"/>
      <c r="HU1016"/>
      <c r="HV1016"/>
      <c r="HW1016"/>
      <c r="HX1016"/>
      <c r="HY1016"/>
      <c r="HZ1016"/>
      <c r="IA1016"/>
      <c r="IB1016"/>
      <c r="IC1016"/>
      <c r="ID1016"/>
      <c r="IE1016"/>
      <c r="IF1016"/>
      <c r="IG1016"/>
      <c r="IH1016"/>
      <c r="II1016"/>
      <c r="IJ1016"/>
      <c r="IK1016"/>
      <c r="IL1016"/>
      <c r="IM1016"/>
      <c r="IN1016"/>
      <c r="IO1016"/>
      <c r="IP1016"/>
      <c r="IQ1016"/>
      <c r="IR1016"/>
      <c r="IS1016"/>
      <c r="IT1016"/>
      <c r="IU1016"/>
      <c r="IV1016"/>
    </row>
    <row r="1017" spans="1:256" ht="26.25" customHeight="1" x14ac:dyDescent="0.2">
      <c r="A1017" s="137">
        <v>6</v>
      </c>
      <c r="B1017" s="140" t="s">
        <v>1585</v>
      </c>
      <c r="C1017" s="137">
        <v>2016</v>
      </c>
      <c r="D1017" s="340">
        <v>830</v>
      </c>
      <c r="E1017"/>
      <c r="F1017"/>
      <c r="G1017"/>
      <c r="H1017"/>
      <c r="I1017"/>
      <c r="J1017"/>
      <c r="K1017"/>
      <c r="L1017"/>
      <c r="M1017"/>
      <c r="N1017"/>
      <c r="O1017"/>
      <c r="P1017"/>
      <c r="Q1017"/>
      <c r="R1017"/>
      <c r="S1017"/>
      <c r="T1017"/>
      <c r="U1017"/>
      <c r="V1017"/>
      <c r="W1017"/>
      <c r="X1017"/>
      <c r="Y1017"/>
      <c r="Z1017"/>
      <c r="AA1017"/>
      <c r="AB1017"/>
      <c r="AC1017"/>
      <c r="AD1017"/>
      <c r="AE1017"/>
      <c r="AF1017"/>
      <c r="AG1017"/>
      <c r="AH1017"/>
      <c r="AI1017"/>
      <c r="AJ1017"/>
      <c r="AK1017"/>
      <c r="AL1017"/>
      <c r="AM1017"/>
      <c r="AN1017"/>
      <c r="AO1017"/>
      <c r="AP1017"/>
      <c r="AQ1017"/>
      <c r="AR1017"/>
      <c r="AS1017"/>
      <c r="AT1017"/>
      <c r="AU1017"/>
      <c r="AV1017"/>
      <c r="AW1017"/>
      <c r="AX1017"/>
      <c r="AY1017"/>
      <c r="AZ1017"/>
      <c r="BA1017"/>
      <c r="BB1017"/>
      <c r="BC1017"/>
      <c r="BD1017"/>
      <c r="BE1017"/>
      <c r="BF1017"/>
      <c r="BG1017"/>
      <c r="BH1017"/>
      <c r="BI1017"/>
      <c r="BJ1017"/>
      <c r="BK1017"/>
      <c r="BL1017"/>
      <c r="BM1017"/>
      <c r="BN1017"/>
      <c r="BO1017"/>
      <c r="BP1017"/>
      <c r="BQ1017"/>
      <c r="BR1017"/>
      <c r="BS1017"/>
      <c r="BT1017"/>
      <c r="BU1017"/>
      <c r="BV1017"/>
      <c r="BW1017"/>
      <c r="BX1017"/>
      <c r="BY1017"/>
      <c r="BZ1017"/>
      <c r="CA1017"/>
      <c r="CB1017"/>
      <c r="CC1017"/>
      <c r="CD1017"/>
      <c r="CE1017"/>
      <c r="CF1017"/>
      <c r="CG1017"/>
      <c r="CH1017"/>
      <c r="CI1017"/>
      <c r="CJ1017"/>
      <c r="CK1017"/>
      <c r="CL1017"/>
      <c r="CM1017"/>
      <c r="CN1017"/>
      <c r="CO1017"/>
      <c r="CP1017"/>
      <c r="CQ1017"/>
      <c r="CR1017"/>
      <c r="CS1017"/>
      <c r="CT1017"/>
      <c r="CU1017"/>
      <c r="CV1017"/>
      <c r="CW1017"/>
      <c r="CX1017"/>
      <c r="CY1017"/>
      <c r="CZ1017"/>
      <c r="DA1017"/>
      <c r="DB1017"/>
      <c r="DC1017"/>
      <c r="DD1017"/>
      <c r="DE1017"/>
      <c r="DF1017"/>
      <c r="DG1017"/>
      <c r="DH1017"/>
      <c r="DI1017"/>
      <c r="DJ1017"/>
      <c r="DK1017"/>
      <c r="DL1017"/>
      <c r="DM1017"/>
      <c r="DN1017"/>
      <c r="DO1017"/>
      <c r="DP1017"/>
      <c r="DQ1017"/>
      <c r="DR1017"/>
      <c r="DS1017"/>
      <c r="DT1017"/>
      <c r="DU1017"/>
      <c r="DV1017"/>
      <c r="DW1017"/>
      <c r="DX1017"/>
      <c r="DY1017"/>
      <c r="DZ1017"/>
      <c r="EA1017"/>
      <c r="EB1017"/>
      <c r="EC1017"/>
      <c r="ED1017"/>
      <c r="EE1017"/>
      <c r="EF1017"/>
      <c r="EG1017"/>
      <c r="EH1017"/>
      <c r="EI1017"/>
      <c r="EJ1017"/>
      <c r="EK1017"/>
      <c r="EL1017"/>
      <c r="EM1017"/>
      <c r="EN1017"/>
      <c r="EO1017"/>
      <c r="EP1017"/>
      <c r="EQ1017"/>
      <c r="ER1017"/>
      <c r="ES1017"/>
      <c r="ET1017"/>
      <c r="EU1017"/>
      <c r="EV1017"/>
      <c r="EW1017"/>
      <c r="EX1017"/>
      <c r="EY1017"/>
      <c r="EZ1017"/>
      <c r="FA1017"/>
      <c r="FB1017"/>
      <c r="FC1017"/>
      <c r="FD1017"/>
      <c r="FE1017"/>
      <c r="FF1017"/>
      <c r="FG1017"/>
      <c r="FH1017"/>
      <c r="FI1017"/>
      <c r="FJ1017"/>
      <c r="FK1017"/>
      <c r="FL1017"/>
      <c r="FM1017"/>
      <c r="FN1017"/>
      <c r="FO1017"/>
      <c r="FP1017"/>
      <c r="FQ1017"/>
      <c r="FR1017"/>
      <c r="FS1017"/>
      <c r="FT1017"/>
      <c r="FU1017"/>
      <c r="FV1017"/>
      <c r="FW1017"/>
      <c r="FX1017"/>
      <c r="FY1017"/>
      <c r="FZ1017"/>
      <c r="GA1017"/>
      <c r="GB1017"/>
      <c r="GC1017"/>
      <c r="GD1017"/>
      <c r="GE1017"/>
      <c r="GF1017"/>
      <c r="GG1017"/>
      <c r="GH1017"/>
      <c r="GI1017"/>
      <c r="GJ1017"/>
      <c r="GK1017"/>
      <c r="GL1017"/>
      <c r="GM1017"/>
      <c r="GN1017"/>
      <c r="GO1017"/>
      <c r="GP1017"/>
      <c r="GQ1017"/>
      <c r="GR1017"/>
      <c r="GS1017"/>
      <c r="GT1017"/>
      <c r="GU1017"/>
      <c r="GV1017"/>
      <c r="GW1017"/>
      <c r="GX1017"/>
      <c r="GY1017"/>
      <c r="GZ1017"/>
      <c r="HA1017"/>
      <c r="HB1017"/>
      <c r="HC1017"/>
      <c r="HD1017"/>
      <c r="HE1017"/>
      <c r="HF1017"/>
      <c r="HG1017"/>
      <c r="HH1017"/>
      <c r="HI1017"/>
      <c r="HJ1017"/>
      <c r="HK1017"/>
      <c r="HL1017"/>
      <c r="HM1017"/>
      <c r="HN1017"/>
      <c r="HO1017"/>
      <c r="HP1017"/>
      <c r="HQ1017"/>
      <c r="HR1017"/>
      <c r="HS1017"/>
      <c r="HT1017"/>
      <c r="HU1017"/>
      <c r="HV1017"/>
      <c r="HW1017"/>
      <c r="HX1017"/>
      <c r="HY1017"/>
      <c r="HZ1017"/>
      <c r="IA1017"/>
      <c r="IB1017"/>
      <c r="IC1017"/>
      <c r="ID1017"/>
      <c r="IE1017"/>
      <c r="IF1017"/>
      <c r="IG1017"/>
      <c r="IH1017"/>
      <c r="II1017"/>
      <c r="IJ1017"/>
      <c r="IK1017"/>
      <c r="IL1017"/>
      <c r="IM1017"/>
      <c r="IN1017"/>
      <c r="IO1017"/>
      <c r="IP1017"/>
      <c r="IQ1017"/>
      <c r="IR1017"/>
      <c r="IS1017"/>
      <c r="IT1017"/>
      <c r="IU1017"/>
      <c r="IV1017"/>
    </row>
    <row r="1018" spans="1:256" ht="26.25" customHeight="1" x14ac:dyDescent="0.2">
      <c r="A1018" s="159">
        <v>7</v>
      </c>
      <c r="B1018" s="140" t="s">
        <v>1585</v>
      </c>
      <c r="C1018" s="137">
        <v>2016</v>
      </c>
      <c r="D1018" s="340">
        <v>830</v>
      </c>
      <c r="E1018" s="152"/>
      <c r="F1018" s="152"/>
      <c r="G1018"/>
      <c r="H1018"/>
      <c r="I1018"/>
      <c r="J1018"/>
      <c r="K1018"/>
      <c r="L1018"/>
      <c r="M1018"/>
      <c r="N1018"/>
      <c r="O1018"/>
      <c r="P1018"/>
      <c r="Q1018"/>
      <c r="R1018"/>
      <c r="S1018"/>
      <c r="T1018"/>
      <c r="U1018"/>
      <c r="V1018"/>
      <c r="W1018"/>
      <c r="X1018"/>
      <c r="Y1018"/>
      <c r="Z1018"/>
      <c r="AA1018"/>
      <c r="AB1018"/>
      <c r="AC1018"/>
      <c r="AD1018"/>
      <c r="AE1018"/>
      <c r="AF1018"/>
      <c r="AG1018"/>
      <c r="AH1018"/>
      <c r="AI1018"/>
      <c r="AJ1018"/>
      <c r="AK1018"/>
      <c r="AL1018"/>
      <c r="AM1018"/>
      <c r="AN1018"/>
      <c r="AO1018"/>
      <c r="AP1018"/>
      <c r="AQ1018"/>
      <c r="AR1018"/>
      <c r="AS1018"/>
      <c r="AT1018"/>
      <c r="AU1018"/>
      <c r="AV1018"/>
      <c r="AW1018"/>
      <c r="AX1018"/>
      <c r="AY1018"/>
      <c r="AZ1018"/>
      <c r="BA1018"/>
      <c r="BB1018"/>
      <c r="BC1018"/>
      <c r="BD1018"/>
      <c r="BE1018"/>
      <c r="BF1018"/>
      <c r="BG1018"/>
      <c r="BH1018"/>
      <c r="BI1018"/>
      <c r="BJ1018"/>
      <c r="BK1018"/>
      <c r="BL1018"/>
      <c r="BM1018"/>
      <c r="BN1018"/>
      <c r="BO1018"/>
      <c r="BP1018"/>
      <c r="BQ1018"/>
      <c r="BR1018"/>
      <c r="BS1018"/>
      <c r="BT1018"/>
      <c r="BU1018"/>
      <c r="BV1018"/>
      <c r="BW1018"/>
      <c r="BX1018"/>
      <c r="BY1018"/>
      <c r="BZ1018"/>
      <c r="CA1018"/>
      <c r="CB1018"/>
      <c r="CC1018"/>
      <c r="CD1018"/>
      <c r="CE1018"/>
      <c r="CF1018"/>
      <c r="CG1018"/>
      <c r="CH1018"/>
      <c r="CI1018"/>
      <c r="CJ1018"/>
      <c r="CK1018"/>
      <c r="CL1018"/>
      <c r="CM1018"/>
      <c r="CN1018"/>
      <c r="CO1018"/>
      <c r="CP1018"/>
      <c r="CQ1018"/>
      <c r="CR1018"/>
      <c r="CS1018"/>
      <c r="CT1018"/>
      <c r="CU1018"/>
      <c r="CV1018"/>
      <c r="CW1018"/>
      <c r="CX1018"/>
      <c r="CY1018"/>
      <c r="CZ1018"/>
      <c r="DA1018"/>
      <c r="DB1018"/>
      <c r="DC1018"/>
      <c r="DD1018"/>
      <c r="DE1018"/>
      <c r="DF1018"/>
      <c r="DG1018"/>
      <c r="DH1018"/>
      <c r="DI1018"/>
      <c r="DJ1018"/>
      <c r="DK1018"/>
      <c r="DL1018"/>
      <c r="DM1018"/>
      <c r="DN1018"/>
      <c r="DO1018"/>
      <c r="DP1018"/>
      <c r="DQ1018"/>
      <c r="DR1018"/>
      <c r="DS1018"/>
      <c r="DT1018"/>
      <c r="DU1018"/>
      <c r="DV1018"/>
      <c r="DW1018"/>
      <c r="DX1018"/>
      <c r="DY1018"/>
      <c r="DZ1018"/>
      <c r="EA1018"/>
      <c r="EB1018"/>
      <c r="EC1018"/>
      <c r="ED1018"/>
      <c r="EE1018"/>
      <c r="EF1018"/>
      <c r="EG1018"/>
      <c r="EH1018"/>
      <c r="EI1018"/>
      <c r="EJ1018"/>
      <c r="EK1018"/>
      <c r="EL1018"/>
      <c r="EM1018"/>
      <c r="EN1018"/>
      <c r="EO1018"/>
      <c r="EP1018"/>
      <c r="EQ1018"/>
      <c r="ER1018"/>
      <c r="ES1018"/>
      <c r="ET1018"/>
      <c r="EU1018"/>
      <c r="EV1018"/>
      <c r="EW1018"/>
      <c r="EX1018"/>
      <c r="EY1018"/>
      <c r="EZ1018"/>
      <c r="FA1018"/>
      <c r="FB1018"/>
      <c r="FC1018"/>
      <c r="FD1018"/>
      <c r="FE1018"/>
      <c r="FF1018"/>
      <c r="FG1018"/>
      <c r="FH1018"/>
      <c r="FI1018"/>
      <c r="FJ1018"/>
      <c r="FK1018"/>
      <c r="FL1018"/>
      <c r="FM1018"/>
      <c r="FN1018"/>
      <c r="FO1018"/>
      <c r="FP1018"/>
      <c r="FQ1018"/>
      <c r="FR1018"/>
      <c r="FS1018"/>
      <c r="FT1018"/>
      <c r="FU1018"/>
      <c r="FV1018"/>
      <c r="FW1018"/>
      <c r="FX1018"/>
      <c r="FY1018"/>
      <c r="FZ1018"/>
      <c r="GA1018"/>
      <c r="GB1018"/>
      <c r="GC1018"/>
      <c r="GD1018"/>
      <c r="GE1018"/>
      <c r="GF1018"/>
      <c r="GG1018"/>
      <c r="GH1018"/>
      <c r="GI1018"/>
      <c r="GJ1018"/>
      <c r="GK1018"/>
      <c r="GL1018"/>
      <c r="GM1018"/>
      <c r="GN1018"/>
      <c r="GO1018"/>
      <c r="GP1018"/>
      <c r="GQ1018"/>
      <c r="GR1018"/>
      <c r="GS1018"/>
      <c r="GT1018"/>
      <c r="GU1018"/>
      <c r="GV1018"/>
      <c r="GW1018"/>
      <c r="GX1018"/>
      <c r="GY1018"/>
      <c r="GZ1018"/>
      <c r="HA1018"/>
      <c r="HB1018"/>
      <c r="HC1018"/>
      <c r="HD1018"/>
      <c r="HE1018"/>
      <c r="HF1018"/>
      <c r="HG1018"/>
      <c r="HH1018"/>
      <c r="HI1018"/>
      <c r="HJ1018"/>
      <c r="HK1018"/>
      <c r="HL1018"/>
      <c r="HM1018"/>
      <c r="HN1018"/>
      <c r="HO1018"/>
      <c r="HP1018"/>
      <c r="HQ1018"/>
      <c r="HR1018"/>
      <c r="HS1018"/>
      <c r="HT1018"/>
      <c r="HU1018"/>
      <c r="HV1018"/>
      <c r="HW1018"/>
      <c r="HX1018"/>
      <c r="HY1018"/>
      <c r="HZ1018"/>
      <c r="IA1018"/>
      <c r="IB1018"/>
      <c r="IC1018"/>
      <c r="ID1018"/>
      <c r="IE1018"/>
      <c r="IF1018"/>
      <c r="IG1018"/>
      <c r="IH1018"/>
      <c r="II1018"/>
      <c r="IJ1018"/>
      <c r="IK1018"/>
      <c r="IL1018"/>
      <c r="IM1018"/>
      <c r="IN1018"/>
      <c r="IO1018"/>
      <c r="IP1018"/>
      <c r="IQ1018"/>
      <c r="IR1018"/>
      <c r="IS1018"/>
      <c r="IT1018"/>
      <c r="IU1018"/>
      <c r="IV1018"/>
    </row>
    <row r="1019" spans="1:256" ht="26.25" customHeight="1" x14ac:dyDescent="0.2">
      <c r="A1019" s="159">
        <v>8</v>
      </c>
      <c r="B1019" s="140" t="s">
        <v>1585</v>
      </c>
      <c r="C1019" s="137">
        <v>2016</v>
      </c>
      <c r="D1019" s="340">
        <v>830</v>
      </c>
      <c r="E1019" s="152"/>
      <c r="F1019" s="152"/>
      <c r="G1019"/>
      <c r="H1019"/>
      <c r="I1019"/>
      <c r="J1019"/>
      <c r="K1019"/>
      <c r="L1019"/>
      <c r="M1019"/>
      <c r="N1019"/>
      <c r="O1019"/>
      <c r="P1019"/>
      <c r="Q1019"/>
      <c r="R1019"/>
      <c r="S1019"/>
      <c r="T1019"/>
      <c r="U1019"/>
      <c r="V1019"/>
      <c r="W1019"/>
      <c r="X1019"/>
      <c r="Y1019"/>
      <c r="Z1019"/>
      <c r="AA1019"/>
      <c r="AB1019"/>
      <c r="AC1019"/>
      <c r="AD1019"/>
      <c r="AE1019"/>
      <c r="AF1019"/>
      <c r="AG1019"/>
      <c r="AH1019"/>
      <c r="AI1019"/>
      <c r="AJ1019"/>
      <c r="AK1019"/>
      <c r="AL1019"/>
      <c r="AM1019"/>
      <c r="AN1019"/>
      <c r="AO1019"/>
      <c r="AP1019"/>
      <c r="AQ1019"/>
      <c r="AR1019"/>
      <c r="AS1019"/>
      <c r="AT1019"/>
      <c r="AU1019"/>
      <c r="AV1019"/>
      <c r="AW1019"/>
      <c r="AX1019"/>
      <c r="AY1019"/>
      <c r="AZ1019"/>
      <c r="BA1019"/>
      <c r="BB1019"/>
      <c r="BC1019"/>
      <c r="BD1019"/>
      <c r="BE1019"/>
      <c r="BF1019"/>
      <c r="BG1019"/>
      <c r="BH1019"/>
      <c r="BI1019"/>
      <c r="BJ1019"/>
      <c r="BK1019"/>
      <c r="BL1019"/>
      <c r="BM1019"/>
      <c r="BN1019"/>
      <c r="BO1019"/>
      <c r="BP1019"/>
      <c r="BQ1019"/>
      <c r="BR1019"/>
      <c r="BS1019"/>
      <c r="BT1019"/>
      <c r="BU1019"/>
      <c r="BV1019"/>
      <c r="BW1019"/>
      <c r="BX1019"/>
      <c r="BY1019"/>
      <c r="BZ1019"/>
      <c r="CA1019"/>
      <c r="CB1019"/>
      <c r="CC1019"/>
      <c r="CD1019"/>
      <c r="CE1019"/>
      <c r="CF1019"/>
      <c r="CG1019"/>
      <c r="CH1019"/>
      <c r="CI1019"/>
      <c r="CJ1019"/>
      <c r="CK1019"/>
      <c r="CL1019"/>
      <c r="CM1019"/>
      <c r="CN1019"/>
      <c r="CO1019"/>
      <c r="CP1019"/>
      <c r="CQ1019"/>
      <c r="CR1019"/>
      <c r="CS1019"/>
      <c r="CT1019"/>
      <c r="CU1019"/>
      <c r="CV1019"/>
      <c r="CW1019"/>
      <c r="CX1019"/>
      <c r="CY1019"/>
      <c r="CZ1019"/>
      <c r="DA1019"/>
      <c r="DB1019"/>
      <c r="DC1019"/>
      <c r="DD1019"/>
      <c r="DE1019"/>
      <c r="DF1019"/>
      <c r="DG1019"/>
      <c r="DH1019"/>
      <c r="DI1019"/>
      <c r="DJ1019"/>
      <c r="DK1019"/>
      <c r="DL1019"/>
      <c r="DM1019"/>
      <c r="DN1019"/>
      <c r="DO1019"/>
      <c r="DP1019"/>
      <c r="DQ1019"/>
      <c r="DR1019"/>
      <c r="DS1019"/>
      <c r="DT1019"/>
      <c r="DU1019"/>
      <c r="DV1019"/>
      <c r="DW1019"/>
      <c r="DX1019"/>
      <c r="DY1019"/>
      <c r="DZ1019"/>
      <c r="EA1019"/>
      <c r="EB1019"/>
      <c r="EC1019"/>
      <c r="ED1019"/>
      <c r="EE1019"/>
      <c r="EF1019"/>
      <c r="EG1019"/>
      <c r="EH1019"/>
      <c r="EI1019"/>
      <c r="EJ1019"/>
      <c r="EK1019"/>
      <c r="EL1019"/>
      <c r="EM1019"/>
      <c r="EN1019"/>
      <c r="EO1019"/>
      <c r="EP1019"/>
      <c r="EQ1019"/>
      <c r="ER1019"/>
      <c r="ES1019"/>
      <c r="ET1019"/>
      <c r="EU1019"/>
      <c r="EV1019"/>
      <c r="EW1019"/>
      <c r="EX1019"/>
      <c r="EY1019"/>
      <c r="EZ1019"/>
      <c r="FA1019"/>
      <c r="FB1019"/>
      <c r="FC1019"/>
      <c r="FD1019"/>
      <c r="FE1019"/>
      <c r="FF1019"/>
      <c r="FG1019"/>
      <c r="FH1019"/>
      <c r="FI1019"/>
      <c r="FJ1019"/>
      <c r="FK1019"/>
      <c r="FL1019"/>
      <c r="FM1019"/>
      <c r="FN1019"/>
      <c r="FO1019"/>
      <c r="FP1019"/>
      <c r="FQ1019"/>
      <c r="FR1019"/>
      <c r="FS1019"/>
      <c r="FT1019"/>
      <c r="FU1019"/>
      <c r="FV1019"/>
      <c r="FW1019"/>
      <c r="FX1019"/>
      <c r="FY1019"/>
      <c r="FZ1019"/>
      <c r="GA1019"/>
      <c r="GB1019"/>
      <c r="GC1019"/>
      <c r="GD1019"/>
      <c r="GE1019"/>
      <c r="GF1019"/>
      <c r="GG1019"/>
      <c r="GH1019"/>
      <c r="GI1019"/>
      <c r="GJ1019"/>
      <c r="GK1019"/>
      <c r="GL1019"/>
      <c r="GM1019"/>
      <c r="GN1019"/>
      <c r="GO1019"/>
      <c r="GP1019"/>
      <c r="GQ1019"/>
      <c r="GR1019"/>
      <c r="GS1019"/>
      <c r="GT1019"/>
      <c r="GU1019"/>
      <c r="GV1019"/>
      <c r="GW1019"/>
      <c r="GX1019"/>
      <c r="GY1019"/>
      <c r="GZ1019"/>
      <c r="HA1019"/>
      <c r="HB1019"/>
      <c r="HC1019"/>
      <c r="HD1019"/>
      <c r="HE1019"/>
      <c r="HF1019"/>
      <c r="HG1019"/>
      <c r="HH1019"/>
      <c r="HI1019"/>
      <c r="HJ1019"/>
      <c r="HK1019"/>
      <c r="HL1019"/>
      <c r="HM1019"/>
      <c r="HN1019"/>
      <c r="HO1019"/>
      <c r="HP1019"/>
      <c r="HQ1019"/>
      <c r="HR1019"/>
      <c r="HS1019"/>
      <c r="HT1019"/>
      <c r="HU1019"/>
      <c r="HV1019"/>
      <c r="HW1019"/>
      <c r="HX1019"/>
      <c r="HY1019"/>
      <c r="HZ1019"/>
      <c r="IA1019"/>
      <c r="IB1019"/>
      <c r="IC1019"/>
      <c r="ID1019"/>
      <c r="IE1019"/>
      <c r="IF1019"/>
      <c r="IG1019"/>
      <c r="IH1019"/>
      <c r="II1019"/>
      <c r="IJ1019"/>
      <c r="IK1019"/>
      <c r="IL1019"/>
      <c r="IM1019"/>
      <c r="IN1019"/>
      <c r="IO1019"/>
      <c r="IP1019"/>
      <c r="IQ1019"/>
      <c r="IR1019"/>
      <c r="IS1019"/>
      <c r="IT1019"/>
      <c r="IU1019"/>
      <c r="IV1019"/>
    </row>
    <row r="1020" spans="1:256" s="152" customFormat="1" ht="26.25" customHeight="1" x14ac:dyDescent="0.2">
      <c r="A1020" s="137">
        <v>9</v>
      </c>
      <c r="B1020" s="140" t="s">
        <v>1585</v>
      </c>
      <c r="C1020" s="137">
        <v>2016</v>
      </c>
      <c r="D1020" s="340">
        <v>830</v>
      </c>
    </row>
    <row r="1021" spans="1:256" s="152" customFormat="1" ht="26.25" customHeight="1" x14ac:dyDescent="0.2">
      <c r="A1021" s="159">
        <v>10</v>
      </c>
      <c r="B1021" s="140" t="s">
        <v>1585</v>
      </c>
      <c r="C1021" s="137">
        <v>2016</v>
      </c>
      <c r="D1021" s="340">
        <v>830</v>
      </c>
    </row>
    <row r="1022" spans="1:256" s="152" customFormat="1" ht="26.25" customHeight="1" x14ac:dyDescent="0.2">
      <c r="A1022" s="159">
        <v>11</v>
      </c>
      <c r="B1022" s="140" t="s">
        <v>1585</v>
      </c>
      <c r="C1022" s="137">
        <v>2016</v>
      </c>
      <c r="D1022" s="340">
        <v>830</v>
      </c>
    </row>
    <row r="1023" spans="1:256" ht="26.25" customHeight="1" x14ac:dyDescent="0.2">
      <c r="A1023" s="137">
        <v>12</v>
      </c>
      <c r="B1023" s="140" t="s">
        <v>1585</v>
      </c>
      <c r="C1023" s="137">
        <v>2016</v>
      </c>
      <c r="D1023" s="340">
        <v>830</v>
      </c>
      <c r="E1023" s="152"/>
      <c r="F1023" s="152"/>
      <c r="G1023"/>
      <c r="H1023"/>
      <c r="I1023"/>
      <c r="J1023"/>
      <c r="K1023"/>
      <c r="L1023"/>
      <c r="M1023"/>
      <c r="N1023"/>
      <c r="O1023"/>
      <c r="P1023"/>
      <c r="Q1023"/>
      <c r="R1023"/>
      <c r="S1023"/>
      <c r="T1023"/>
      <c r="U1023"/>
      <c r="V1023"/>
      <c r="W1023"/>
      <c r="X1023"/>
      <c r="Y1023"/>
      <c r="Z1023"/>
      <c r="AA1023"/>
      <c r="AB1023"/>
      <c r="AC1023"/>
      <c r="AD1023"/>
      <c r="AE1023"/>
      <c r="AF1023"/>
      <c r="AG1023"/>
      <c r="AH1023"/>
      <c r="AI1023"/>
      <c r="AJ1023"/>
      <c r="AK1023"/>
      <c r="AL1023"/>
      <c r="AM1023"/>
      <c r="AN1023"/>
      <c r="AO1023"/>
      <c r="AP1023"/>
      <c r="AQ1023"/>
      <c r="AR1023"/>
      <c r="AS1023"/>
      <c r="AT1023"/>
      <c r="AU1023"/>
      <c r="AV1023"/>
      <c r="AW1023"/>
      <c r="AX1023"/>
      <c r="AY1023"/>
      <c r="AZ1023"/>
      <c r="BA1023"/>
      <c r="BB1023"/>
      <c r="BC1023"/>
      <c r="BD1023"/>
      <c r="BE1023"/>
      <c r="BF1023"/>
      <c r="BG1023"/>
      <c r="BH1023"/>
      <c r="BI1023"/>
      <c r="BJ1023"/>
      <c r="BK1023"/>
      <c r="BL1023"/>
      <c r="BM1023"/>
      <c r="BN1023"/>
      <c r="BO1023"/>
      <c r="BP1023"/>
      <c r="BQ1023"/>
      <c r="BR1023"/>
      <c r="BS1023"/>
      <c r="BT1023"/>
      <c r="BU1023"/>
      <c r="BV1023"/>
      <c r="BW1023"/>
      <c r="BX1023"/>
      <c r="BY1023"/>
      <c r="BZ1023"/>
      <c r="CA1023"/>
      <c r="CB1023"/>
      <c r="CC1023"/>
      <c r="CD1023"/>
      <c r="CE1023"/>
      <c r="CF1023"/>
      <c r="CG1023"/>
      <c r="CH1023"/>
      <c r="CI1023"/>
      <c r="CJ1023"/>
      <c r="CK1023"/>
      <c r="CL1023"/>
      <c r="CM1023"/>
      <c r="CN1023"/>
      <c r="CO1023"/>
      <c r="CP1023"/>
      <c r="CQ1023"/>
      <c r="CR1023"/>
      <c r="CS1023"/>
      <c r="CT1023"/>
      <c r="CU1023"/>
      <c r="CV1023"/>
      <c r="CW1023"/>
      <c r="CX1023"/>
      <c r="CY1023"/>
      <c r="CZ1023"/>
      <c r="DA1023"/>
      <c r="DB1023"/>
      <c r="DC1023"/>
      <c r="DD1023"/>
      <c r="DE1023"/>
      <c r="DF1023"/>
      <c r="DG1023"/>
      <c r="DH1023"/>
      <c r="DI1023"/>
      <c r="DJ1023"/>
      <c r="DK1023"/>
      <c r="DL1023"/>
      <c r="DM1023"/>
      <c r="DN1023"/>
      <c r="DO1023"/>
      <c r="DP1023"/>
      <c r="DQ1023"/>
      <c r="DR1023"/>
      <c r="DS1023"/>
      <c r="DT1023"/>
      <c r="DU1023"/>
      <c r="DV1023"/>
      <c r="DW1023"/>
      <c r="DX1023"/>
      <c r="DY1023"/>
      <c r="DZ1023"/>
      <c r="EA1023"/>
      <c r="EB1023"/>
      <c r="EC1023"/>
      <c r="ED1023"/>
      <c r="EE1023"/>
      <c r="EF1023"/>
      <c r="EG1023"/>
      <c r="EH1023"/>
      <c r="EI1023"/>
      <c r="EJ1023"/>
      <c r="EK1023"/>
      <c r="EL1023"/>
      <c r="EM1023"/>
      <c r="EN1023"/>
      <c r="EO1023"/>
      <c r="EP1023"/>
      <c r="EQ1023"/>
      <c r="ER1023"/>
      <c r="ES1023"/>
      <c r="ET1023"/>
      <c r="EU1023"/>
      <c r="EV1023"/>
      <c r="EW1023"/>
      <c r="EX1023"/>
      <c r="EY1023"/>
      <c r="EZ1023"/>
      <c r="FA1023"/>
      <c r="FB1023"/>
      <c r="FC1023"/>
      <c r="FD1023"/>
      <c r="FE1023"/>
      <c r="FF1023"/>
      <c r="FG1023"/>
      <c r="FH1023"/>
      <c r="FI1023"/>
      <c r="FJ1023"/>
      <c r="FK1023"/>
      <c r="FL1023"/>
      <c r="FM1023"/>
      <c r="FN1023"/>
      <c r="FO1023"/>
      <c r="FP1023"/>
      <c r="FQ1023"/>
      <c r="FR1023"/>
      <c r="FS1023"/>
      <c r="FT1023"/>
      <c r="FU1023"/>
      <c r="FV1023"/>
      <c r="FW1023"/>
      <c r="FX1023"/>
      <c r="FY1023"/>
      <c r="FZ1023"/>
      <c r="GA1023"/>
      <c r="GB1023"/>
      <c r="GC1023"/>
      <c r="GD1023"/>
      <c r="GE1023"/>
      <c r="GF1023"/>
      <c r="GG1023"/>
      <c r="GH1023"/>
      <c r="GI1023"/>
      <c r="GJ1023"/>
      <c r="GK1023"/>
      <c r="GL1023"/>
      <c r="GM1023"/>
      <c r="GN1023"/>
      <c r="GO1023"/>
      <c r="GP1023"/>
      <c r="GQ1023"/>
      <c r="GR1023"/>
      <c r="GS1023"/>
      <c r="GT1023"/>
      <c r="GU1023"/>
      <c r="GV1023"/>
      <c r="GW1023"/>
      <c r="GX1023"/>
      <c r="GY1023"/>
      <c r="GZ1023"/>
      <c r="HA1023"/>
      <c r="HB1023"/>
      <c r="HC1023"/>
      <c r="HD1023"/>
      <c r="HE1023"/>
      <c r="HF1023"/>
      <c r="HG1023"/>
      <c r="HH1023"/>
      <c r="HI1023"/>
      <c r="HJ1023"/>
      <c r="HK1023"/>
      <c r="HL1023"/>
      <c r="HM1023"/>
      <c r="HN1023"/>
      <c r="HO1023"/>
      <c r="HP1023"/>
      <c r="HQ1023"/>
      <c r="HR1023"/>
      <c r="HS1023"/>
      <c r="HT1023"/>
      <c r="HU1023"/>
      <c r="HV1023"/>
      <c r="HW1023"/>
      <c r="HX1023"/>
      <c r="HY1023"/>
      <c r="HZ1023"/>
      <c r="IA1023"/>
      <c r="IB1023"/>
      <c r="IC1023"/>
      <c r="ID1023"/>
      <c r="IE1023"/>
      <c r="IF1023"/>
      <c r="IG1023"/>
      <c r="IH1023"/>
      <c r="II1023"/>
      <c r="IJ1023"/>
      <c r="IK1023"/>
      <c r="IL1023"/>
      <c r="IM1023"/>
      <c r="IN1023"/>
      <c r="IO1023"/>
      <c r="IP1023"/>
      <c r="IQ1023"/>
      <c r="IR1023"/>
      <c r="IS1023"/>
      <c r="IT1023"/>
      <c r="IU1023"/>
      <c r="IV1023"/>
    </row>
    <row r="1024" spans="1:256" ht="26.25" customHeight="1" x14ac:dyDescent="0.2">
      <c r="A1024" s="159">
        <v>13</v>
      </c>
      <c r="B1024" s="140" t="s">
        <v>1585</v>
      </c>
      <c r="C1024" s="137">
        <v>2016</v>
      </c>
      <c r="D1024" s="340">
        <v>830</v>
      </c>
      <c r="E1024" s="152"/>
      <c r="F1024" s="152"/>
      <c r="G1024"/>
      <c r="H1024"/>
      <c r="I1024"/>
      <c r="J1024"/>
      <c r="K1024"/>
      <c r="L1024"/>
      <c r="M1024"/>
      <c r="N1024"/>
      <c r="O1024"/>
      <c r="P1024"/>
      <c r="Q1024"/>
      <c r="R1024"/>
      <c r="S1024"/>
      <c r="T1024"/>
      <c r="U1024"/>
      <c r="V1024"/>
      <c r="W1024"/>
      <c r="X1024"/>
      <c r="Y1024"/>
      <c r="Z1024"/>
      <c r="AA1024"/>
      <c r="AB1024"/>
      <c r="AC1024"/>
      <c r="AD1024"/>
      <c r="AE1024"/>
      <c r="AF1024"/>
      <c r="AG1024"/>
      <c r="AH1024"/>
      <c r="AI1024"/>
      <c r="AJ1024"/>
      <c r="AK1024"/>
      <c r="AL1024"/>
      <c r="AM1024"/>
      <c r="AN1024"/>
      <c r="AO1024"/>
      <c r="AP1024"/>
      <c r="AQ1024"/>
      <c r="AR1024"/>
      <c r="AS1024"/>
      <c r="AT1024"/>
      <c r="AU1024"/>
      <c r="AV1024"/>
      <c r="AW1024"/>
      <c r="AX1024"/>
      <c r="AY1024"/>
      <c r="AZ1024"/>
      <c r="BA1024"/>
      <c r="BB1024"/>
      <c r="BC1024"/>
      <c r="BD1024"/>
      <c r="BE1024"/>
      <c r="BF1024"/>
      <c r="BG1024"/>
      <c r="BH1024"/>
      <c r="BI1024"/>
      <c r="BJ1024"/>
      <c r="BK1024"/>
      <c r="BL1024"/>
      <c r="BM1024"/>
      <c r="BN1024"/>
      <c r="BO1024"/>
      <c r="BP1024"/>
      <c r="BQ1024"/>
      <c r="BR1024"/>
      <c r="BS1024"/>
      <c r="BT1024"/>
      <c r="BU1024"/>
      <c r="BV1024"/>
      <c r="BW1024"/>
      <c r="BX1024"/>
      <c r="BY1024"/>
      <c r="BZ1024"/>
      <c r="CA1024"/>
      <c r="CB1024"/>
      <c r="CC1024"/>
      <c r="CD1024"/>
      <c r="CE1024"/>
      <c r="CF1024"/>
      <c r="CG1024"/>
      <c r="CH1024"/>
      <c r="CI1024"/>
      <c r="CJ1024"/>
      <c r="CK1024"/>
      <c r="CL1024"/>
      <c r="CM1024"/>
      <c r="CN1024"/>
      <c r="CO1024"/>
      <c r="CP1024"/>
      <c r="CQ1024"/>
      <c r="CR1024"/>
      <c r="CS1024"/>
      <c r="CT1024"/>
      <c r="CU1024"/>
      <c r="CV1024"/>
      <c r="CW1024"/>
      <c r="CX1024"/>
      <c r="CY1024"/>
      <c r="CZ1024"/>
      <c r="DA1024"/>
      <c r="DB1024"/>
      <c r="DC1024"/>
      <c r="DD1024"/>
      <c r="DE1024"/>
      <c r="DF1024"/>
      <c r="DG1024"/>
      <c r="DH1024"/>
      <c r="DI1024"/>
      <c r="DJ1024"/>
      <c r="DK1024"/>
      <c r="DL1024"/>
      <c r="DM1024"/>
      <c r="DN1024"/>
      <c r="DO1024"/>
      <c r="DP1024"/>
      <c r="DQ1024"/>
      <c r="DR1024"/>
      <c r="DS1024"/>
      <c r="DT1024"/>
      <c r="DU1024"/>
      <c r="DV1024"/>
      <c r="DW1024"/>
      <c r="DX1024"/>
      <c r="DY1024"/>
      <c r="DZ1024"/>
      <c r="EA1024"/>
      <c r="EB1024"/>
      <c r="EC1024"/>
      <c r="ED1024"/>
      <c r="EE1024"/>
      <c r="EF1024"/>
      <c r="EG1024"/>
      <c r="EH1024"/>
      <c r="EI1024"/>
      <c r="EJ1024"/>
      <c r="EK1024"/>
      <c r="EL1024"/>
      <c r="EM1024"/>
      <c r="EN1024"/>
      <c r="EO1024"/>
      <c r="EP1024"/>
      <c r="EQ1024"/>
      <c r="ER1024"/>
      <c r="ES1024"/>
      <c r="ET1024"/>
      <c r="EU1024"/>
      <c r="EV1024"/>
      <c r="EW1024"/>
      <c r="EX1024"/>
      <c r="EY1024"/>
      <c r="EZ1024"/>
      <c r="FA1024"/>
      <c r="FB1024"/>
      <c r="FC1024"/>
      <c r="FD1024"/>
      <c r="FE1024"/>
      <c r="FF1024"/>
      <c r="FG1024"/>
      <c r="FH1024"/>
      <c r="FI1024"/>
      <c r="FJ1024"/>
      <c r="FK1024"/>
      <c r="FL1024"/>
      <c r="FM1024"/>
      <c r="FN1024"/>
      <c r="FO1024"/>
      <c r="FP1024"/>
      <c r="FQ1024"/>
      <c r="FR1024"/>
      <c r="FS1024"/>
      <c r="FT1024"/>
      <c r="FU1024"/>
      <c r="FV1024"/>
      <c r="FW1024"/>
      <c r="FX1024"/>
      <c r="FY1024"/>
      <c r="FZ1024"/>
      <c r="GA1024"/>
      <c r="GB1024"/>
      <c r="GC1024"/>
      <c r="GD1024"/>
      <c r="GE1024"/>
      <c r="GF1024"/>
      <c r="GG1024"/>
      <c r="GH1024"/>
      <c r="GI1024"/>
      <c r="GJ1024"/>
      <c r="GK1024"/>
      <c r="GL1024"/>
      <c r="GM1024"/>
      <c r="GN1024"/>
      <c r="GO1024"/>
      <c r="GP1024"/>
      <c r="GQ1024"/>
      <c r="GR1024"/>
      <c r="GS1024"/>
      <c r="GT1024"/>
      <c r="GU1024"/>
      <c r="GV1024"/>
      <c r="GW1024"/>
      <c r="GX1024"/>
      <c r="GY1024"/>
      <c r="GZ1024"/>
      <c r="HA1024"/>
      <c r="HB1024"/>
      <c r="HC1024"/>
      <c r="HD1024"/>
      <c r="HE1024"/>
      <c r="HF1024"/>
      <c r="HG1024"/>
      <c r="HH1024"/>
      <c r="HI1024"/>
      <c r="HJ1024"/>
      <c r="HK1024"/>
      <c r="HL1024"/>
      <c r="HM1024"/>
      <c r="HN1024"/>
      <c r="HO1024"/>
      <c r="HP1024"/>
      <c r="HQ1024"/>
      <c r="HR1024"/>
      <c r="HS1024"/>
      <c r="HT1024"/>
      <c r="HU1024"/>
      <c r="HV1024"/>
      <c r="HW1024"/>
      <c r="HX1024"/>
      <c r="HY1024"/>
      <c r="HZ1024"/>
      <c r="IA1024"/>
      <c r="IB1024"/>
      <c r="IC1024"/>
      <c r="ID1024"/>
      <c r="IE1024"/>
      <c r="IF1024"/>
      <c r="IG1024"/>
      <c r="IH1024"/>
      <c r="II1024"/>
      <c r="IJ1024"/>
      <c r="IK1024"/>
      <c r="IL1024"/>
      <c r="IM1024"/>
      <c r="IN1024"/>
      <c r="IO1024"/>
      <c r="IP1024"/>
      <c r="IQ1024"/>
      <c r="IR1024"/>
      <c r="IS1024"/>
      <c r="IT1024"/>
      <c r="IU1024"/>
      <c r="IV1024"/>
    </row>
    <row r="1025" spans="1:256" ht="26.25" customHeight="1" x14ac:dyDescent="0.2">
      <c r="A1025" s="159">
        <v>14</v>
      </c>
      <c r="B1025" s="140" t="s">
        <v>1585</v>
      </c>
      <c r="C1025" s="137">
        <v>2016</v>
      </c>
      <c r="D1025" s="340">
        <v>830</v>
      </c>
      <c r="E1025"/>
      <c r="F1025"/>
      <c r="G1025"/>
      <c r="H1025"/>
      <c r="I1025"/>
      <c r="J1025"/>
      <c r="K1025"/>
      <c r="L1025"/>
      <c r="M1025"/>
      <c r="N1025"/>
      <c r="O1025"/>
      <c r="P1025"/>
      <c r="Q1025"/>
      <c r="R1025"/>
      <c r="S1025"/>
      <c r="T1025"/>
      <c r="U1025"/>
      <c r="V1025"/>
      <c r="W1025"/>
      <c r="X1025"/>
      <c r="Y1025"/>
      <c r="Z1025"/>
      <c r="AA1025"/>
      <c r="AB1025"/>
      <c r="AC1025"/>
      <c r="AD1025"/>
      <c r="AE1025"/>
      <c r="AF1025"/>
      <c r="AG1025"/>
      <c r="AH1025"/>
      <c r="AI1025"/>
      <c r="AJ1025"/>
      <c r="AK1025"/>
      <c r="AL1025"/>
      <c r="AM1025"/>
      <c r="AN1025"/>
      <c r="AO1025"/>
      <c r="AP1025"/>
      <c r="AQ1025"/>
      <c r="AR1025"/>
      <c r="AS1025"/>
      <c r="AT1025"/>
      <c r="AU1025"/>
      <c r="AV1025"/>
      <c r="AW1025"/>
      <c r="AX1025"/>
      <c r="AY1025"/>
      <c r="AZ1025"/>
      <c r="BA1025"/>
      <c r="BB1025"/>
      <c r="BC1025"/>
      <c r="BD1025"/>
      <c r="BE1025"/>
      <c r="BF1025"/>
      <c r="BG1025"/>
      <c r="BH1025"/>
      <c r="BI1025"/>
      <c r="BJ1025"/>
      <c r="BK1025"/>
      <c r="BL1025"/>
      <c r="BM1025"/>
      <c r="BN1025"/>
      <c r="BO1025"/>
      <c r="BP1025"/>
      <c r="BQ1025"/>
      <c r="BR1025"/>
      <c r="BS1025"/>
      <c r="BT1025"/>
      <c r="BU1025"/>
      <c r="BV1025"/>
      <c r="BW1025"/>
      <c r="BX1025"/>
      <c r="BY1025"/>
      <c r="BZ1025"/>
      <c r="CA1025"/>
      <c r="CB1025"/>
      <c r="CC1025"/>
      <c r="CD1025"/>
      <c r="CE1025"/>
      <c r="CF1025"/>
      <c r="CG1025"/>
      <c r="CH1025"/>
      <c r="CI1025"/>
      <c r="CJ1025"/>
      <c r="CK1025"/>
      <c r="CL1025"/>
      <c r="CM1025"/>
      <c r="CN1025"/>
      <c r="CO1025"/>
      <c r="CP1025"/>
      <c r="CQ1025"/>
      <c r="CR1025"/>
      <c r="CS1025"/>
      <c r="CT1025"/>
      <c r="CU1025"/>
      <c r="CV1025"/>
      <c r="CW1025"/>
      <c r="CX1025"/>
      <c r="CY1025"/>
      <c r="CZ1025"/>
      <c r="DA1025"/>
      <c r="DB1025"/>
      <c r="DC1025"/>
      <c r="DD1025"/>
      <c r="DE1025"/>
      <c r="DF1025"/>
      <c r="DG1025"/>
      <c r="DH1025"/>
      <c r="DI1025"/>
      <c r="DJ1025"/>
      <c r="DK1025"/>
      <c r="DL1025"/>
      <c r="DM1025"/>
      <c r="DN1025"/>
      <c r="DO1025"/>
      <c r="DP1025"/>
      <c r="DQ1025"/>
      <c r="DR1025"/>
      <c r="DS1025"/>
      <c r="DT1025"/>
      <c r="DU1025"/>
      <c r="DV1025"/>
      <c r="DW1025"/>
      <c r="DX1025"/>
      <c r="DY1025"/>
      <c r="DZ1025"/>
      <c r="EA1025"/>
      <c r="EB1025"/>
      <c r="EC1025"/>
      <c r="ED1025"/>
      <c r="EE1025"/>
      <c r="EF1025"/>
      <c r="EG1025"/>
      <c r="EH1025"/>
      <c r="EI1025"/>
      <c r="EJ1025"/>
      <c r="EK1025"/>
      <c r="EL1025"/>
      <c r="EM1025"/>
      <c r="EN1025"/>
      <c r="EO1025"/>
      <c r="EP1025"/>
      <c r="EQ1025"/>
      <c r="ER1025"/>
      <c r="ES1025"/>
      <c r="ET1025"/>
      <c r="EU1025"/>
      <c r="EV1025"/>
      <c r="EW1025"/>
      <c r="EX1025"/>
      <c r="EY1025"/>
      <c r="EZ1025"/>
      <c r="FA1025"/>
      <c r="FB1025"/>
      <c r="FC1025"/>
      <c r="FD1025"/>
      <c r="FE1025"/>
      <c r="FF1025"/>
      <c r="FG1025"/>
      <c r="FH1025"/>
      <c r="FI1025"/>
      <c r="FJ1025"/>
      <c r="FK1025"/>
      <c r="FL1025"/>
      <c r="FM1025"/>
      <c r="FN1025"/>
      <c r="FO1025"/>
      <c r="FP1025"/>
      <c r="FQ1025"/>
      <c r="FR1025"/>
      <c r="FS1025"/>
      <c r="FT1025"/>
      <c r="FU1025"/>
      <c r="FV1025"/>
      <c r="FW1025"/>
      <c r="FX1025"/>
      <c r="FY1025"/>
      <c r="FZ1025"/>
      <c r="GA1025"/>
      <c r="GB1025"/>
      <c r="GC1025"/>
      <c r="GD1025"/>
      <c r="GE1025"/>
      <c r="GF1025"/>
      <c r="GG1025"/>
      <c r="GH1025"/>
      <c r="GI1025"/>
      <c r="GJ1025"/>
      <c r="GK1025"/>
      <c r="GL1025"/>
      <c r="GM1025"/>
      <c r="GN1025"/>
      <c r="GO1025"/>
      <c r="GP1025"/>
      <c r="GQ1025"/>
      <c r="GR1025"/>
      <c r="GS1025"/>
      <c r="GT1025"/>
      <c r="GU1025"/>
      <c r="GV1025"/>
      <c r="GW1025"/>
      <c r="GX1025"/>
      <c r="GY1025"/>
      <c r="GZ1025"/>
      <c r="HA1025"/>
      <c r="HB1025"/>
      <c r="HC1025"/>
      <c r="HD1025"/>
      <c r="HE1025"/>
      <c r="HF1025"/>
      <c r="HG1025"/>
      <c r="HH1025"/>
      <c r="HI1025"/>
      <c r="HJ1025"/>
      <c r="HK1025"/>
      <c r="HL1025"/>
      <c r="HM1025"/>
      <c r="HN1025"/>
      <c r="HO1025"/>
      <c r="HP1025"/>
      <c r="HQ1025"/>
      <c r="HR1025"/>
      <c r="HS1025"/>
      <c r="HT1025"/>
      <c r="HU1025"/>
      <c r="HV1025"/>
      <c r="HW1025"/>
      <c r="HX1025"/>
      <c r="HY1025"/>
      <c r="HZ1025"/>
      <c r="IA1025"/>
      <c r="IB1025"/>
      <c r="IC1025"/>
      <c r="ID1025"/>
      <c r="IE1025"/>
      <c r="IF1025"/>
      <c r="IG1025"/>
      <c r="IH1025"/>
      <c r="II1025"/>
      <c r="IJ1025"/>
      <c r="IK1025"/>
      <c r="IL1025"/>
      <c r="IM1025"/>
      <c r="IN1025"/>
      <c r="IO1025"/>
      <c r="IP1025"/>
      <c r="IQ1025"/>
      <c r="IR1025"/>
      <c r="IS1025"/>
      <c r="IT1025"/>
      <c r="IU1025"/>
      <c r="IV1025"/>
    </row>
    <row r="1026" spans="1:256" ht="26.25" customHeight="1" x14ac:dyDescent="0.2">
      <c r="A1026" s="137">
        <v>15</v>
      </c>
      <c r="B1026" s="140" t="s">
        <v>1587</v>
      </c>
      <c r="C1026" s="137">
        <v>2017</v>
      </c>
      <c r="D1026" s="340">
        <v>7000</v>
      </c>
      <c r="E1026"/>
      <c r="F1026"/>
      <c r="G1026"/>
      <c r="H1026"/>
      <c r="I1026"/>
      <c r="J1026"/>
      <c r="K1026"/>
      <c r="L1026"/>
      <c r="M1026"/>
      <c r="N1026"/>
      <c r="O1026"/>
      <c r="P1026"/>
      <c r="Q1026"/>
      <c r="R1026"/>
      <c r="S1026"/>
      <c r="T1026"/>
      <c r="U1026"/>
      <c r="V1026"/>
      <c r="W1026"/>
      <c r="X1026"/>
      <c r="Y1026"/>
      <c r="Z1026"/>
      <c r="AA1026"/>
      <c r="AB1026"/>
      <c r="AC1026"/>
      <c r="AD1026"/>
      <c r="AE1026"/>
      <c r="AF1026"/>
      <c r="AG1026"/>
      <c r="AH1026"/>
      <c r="AI1026"/>
      <c r="AJ1026"/>
      <c r="AK1026"/>
      <c r="AL1026"/>
      <c r="AM1026"/>
      <c r="AN1026"/>
      <c r="AO1026"/>
      <c r="AP1026"/>
      <c r="AQ1026"/>
      <c r="AR1026"/>
      <c r="AS1026"/>
      <c r="AT1026"/>
      <c r="AU1026"/>
      <c r="AV1026"/>
      <c r="AW1026"/>
      <c r="AX1026"/>
      <c r="AY1026"/>
      <c r="AZ1026"/>
      <c r="BA1026"/>
      <c r="BB1026"/>
      <c r="BC1026"/>
      <c r="BD1026"/>
      <c r="BE1026"/>
      <c r="BF1026"/>
      <c r="BG1026"/>
      <c r="BH1026"/>
      <c r="BI1026"/>
      <c r="BJ1026"/>
      <c r="BK1026"/>
      <c r="BL1026"/>
      <c r="BM1026"/>
      <c r="BN1026"/>
      <c r="BO1026"/>
      <c r="BP1026"/>
      <c r="BQ1026"/>
      <c r="BR1026"/>
      <c r="BS1026"/>
      <c r="BT1026"/>
      <c r="BU1026"/>
      <c r="BV1026"/>
      <c r="BW1026"/>
      <c r="BX1026"/>
      <c r="BY1026"/>
      <c r="BZ1026"/>
      <c r="CA1026"/>
      <c r="CB1026"/>
      <c r="CC1026"/>
      <c r="CD1026"/>
      <c r="CE1026"/>
      <c r="CF1026"/>
      <c r="CG1026"/>
      <c r="CH1026"/>
      <c r="CI1026"/>
      <c r="CJ1026"/>
      <c r="CK1026"/>
      <c r="CL1026"/>
      <c r="CM1026"/>
      <c r="CN1026"/>
      <c r="CO1026"/>
      <c r="CP1026"/>
      <c r="CQ1026"/>
      <c r="CR1026"/>
      <c r="CS1026"/>
      <c r="CT1026"/>
      <c r="CU1026"/>
      <c r="CV1026"/>
      <c r="CW1026"/>
      <c r="CX1026"/>
      <c r="CY1026"/>
      <c r="CZ1026"/>
      <c r="DA1026"/>
      <c r="DB1026"/>
      <c r="DC1026"/>
      <c r="DD1026"/>
      <c r="DE1026"/>
      <c r="DF1026"/>
      <c r="DG1026"/>
      <c r="DH1026"/>
      <c r="DI1026"/>
      <c r="DJ1026"/>
      <c r="DK1026"/>
      <c r="DL1026"/>
      <c r="DM1026"/>
      <c r="DN1026"/>
      <c r="DO1026"/>
      <c r="DP1026"/>
      <c r="DQ1026"/>
      <c r="DR1026"/>
      <c r="DS1026"/>
      <c r="DT1026"/>
      <c r="DU1026"/>
      <c r="DV1026"/>
      <c r="DW1026"/>
      <c r="DX1026"/>
      <c r="DY1026"/>
      <c r="DZ1026"/>
      <c r="EA1026"/>
      <c r="EB1026"/>
      <c r="EC1026"/>
      <c r="ED1026"/>
      <c r="EE1026"/>
      <c r="EF1026"/>
      <c r="EG1026"/>
      <c r="EH1026"/>
      <c r="EI1026"/>
      <c r="EJ1026"/>
      <c r="EK1026"/>
      <c r="EL1026"/>
      <c r="EM1026"/>
      <c r="EN1026"/>
      <c r="EO1026"/>
      <c r="EP1026"/>
      <c r="EQ1026"/>
      <c r="ER1026"/>
      <c r="ES1026"/>
      <c r="ET1026"/>
      <c r="EU1026"/>
      <c r="EV1026"/>
      <c r="EW1026"/>
      <c r="EX1026"/>
      <c r="EY1026"/>
      <c r="EZ1026"/>
      <c r="FA1026"/>
      <c r="FB1026"/>
      <c r="FC1026"/>
      <c r="FD1026"/>
      <c r="FE1026"/>
      <c r="FF1026"/>
      <c r="FG1026"/>
      <c r="FH1026"/>
      <c r="FI1026"/>
      <c r="FJ1026"/>
      <c r="FK1026"/>
      <c r="FL1026"/>
      <c r="FM1026"/>
      <c r="FN1026"/>
      <c r="FO1026"/>
      <c r="FP1026"/>
      <c r="FQ1026"/>
      <c r="FR1026"/>
      <c r="FS1026"/>
      <c r="FT1026"/>
      <c r="FU1026"/>
      <c r="FV1026"/>
      <c r="FW1026"/>
      <c r="FX1026"/>
      <c r="FY1026"/>
      <c r="FZ1026"/>
      <c r="GA1026"/>
      <c r="GB1026"/>
      <c r="GC1026"/>
      <c r="GD1026"/>
      <c r="GE1026"/>
      <c r="GF1026"/>
      <c r="GG1026"/>
      <c r="GH1026"/>
      <c r="GI1026"/>
      <c r="GJ1026"/>
      <c r="GK1026"/>
      <c r="GL1026"/>
      <c r="GM1026"/>
      <c r="GN1026"/>
      <c r="GO1026"/>
      <c r="GP1026"/>
      <c r="GQ1026"/>
      <c r="GR1026"/>
      <c r="GS1026"/>
      <c r="GT1026"/>
      <c r="GU1026"/>
      <c r="GV1026"/>
      <c r="GW1026"/>
      <c r="GX1026"/>
      <c r="GY1026"/>
      <c r="GZ1026"/>
      <c r="HA1026"/>
      <c r="HB1026"/>
      <c r="HC1026"/>
      <c r="HD1026"/>
      <c r="HE1026"/>
      <c r="HF1026"/>
      <c r="HG1026"/>
      <c r="HH1026"/>
      <c r="HI1026"/>
      <c r="HJ1026"/>
      <c r="HK1026"/>
      <c r="HL1026"/>
      <c r="HM1026"/>
      <c r="HN1026"/>
      <c r="HO1026"/>
      <c r="HP1026"/>
      <c r="HQ1026"/>
      <c r="HR1026"/>
      <c r="HS1026"/>
      <c r="HT1026"/>
      <c r="HU1026"/>
      <c r="HV1026"/>
      <c r="HW1026"/>
      <c r="HX1026"/>
      <c r="HY1026"/>
      <c r="HZ1026"/>
      <c r="IA1026"/>
      <c r="IB1026"/>
      <c r="IC1026"/>
      <c r="ID1026"/>
      <c r="IE1026"/>
      <c r="IF1026"/>
      <c r="IG1026"/>
      <c r="IH1026"/>
      <c r="II1026"/>
      <c r="IJ1026"/>
      <c r="IK1026"/>
      <c r="IL1026"/>
      <c r="IM1026"/>
      <c r="IN1026"/>
      <c r="IO1026"/>
      <c r="IP1026"/>
      <c r="IQ1026"/>
      <c r="IR1026"/>
      <c r="IS1026"/>
      <c r="IT1026"/>
      <c r="IU1026"/>
      <c r="IV1026"/>
    </row>
    <row r="1027" spans="1:256" ht="26.25" customHeight="1" x14ac:dyDescent="0.2">
      <c r="A1027" s="159">
        <v>16</v>
      </c>
      <c r="B1027" s="140" t="s">
        <v>1587</v>
      </c>
      <c r="C1027" s="137">
        <v>2017</v>
      </c>
      <c r="D1027" s="340">
        <v>7000</v>
      </c>
      <c r="E1027" s="152"/>
      <c r="F1027" s="152"/>
      <c r="G1027"/>
      <c r="H1027"/>
      <c r="I1027"/>
      <c r="J1027"/>
      <c r="K1027"/>
      <c r="L1027"/>
      <c r="M1027"/>
      <c r="N1027"/>
      <c r="O1027"/>
      <c r="P1027"/>
      <c r="Q1027"/>
      <c r="R1027"/>
      <c r="S1027"/>
      <c r="T1027"/>
      <c r="U1027"/>
      <c r="V1027"/>
      <c r="W1027"/>
      <c r="X1027"/>
      <c r="Y1027"/>
      <c r="Z1027"/>
      <c r="AA1027"/>
      <c r="AB1027"/>
      <c r="AC1027"/>
      <c r="AD1027"/>
      <c r="AE1027"/>
      <c r="AF1027"/>
      <c r="AG1027"/>
      <c r="AH1027"/>
      <c r="AI1027"/>
      <c r="AJ1027"/>
      <c r="AK1027"/>
      <c r="AL1027"/>
      <c r="AM1027"/>
      <c r="AN1027"/>
      <c r="AO1027"/>
      <c r="AP1027"/>
      <c r="AQ1027"/>
      <c r="AR1027"/>
      <c r="AS1027"/>
      <c r="AT1027"/>
      <c r="AU1027"/>
      <c r="AV1027"/>
      <c r="AW1027"/>
      <c r="AX1027"/>
      <c r="AY1027"/>
      <c r="AZ1027"/>
      <c r="BA1027"/>
      <c r="BB1027"/>
      <c r="BC1027"/>
      <c r="BD1027"/>
      <c r="BE1027"/>
      <c r="BF1027"/>
      <c r="BG1027"/>
      <c r="BH1027"/>
      <c r="BI1027"/>
      <c r="BJ1027"/>
      <c r="BK1027"/>
      <c r="BL1027"/>
      <c r="BM1027"/>
      <c r="BN1027"/>
      <c r="BO1027"/>
      <c r="BP1027"/>
      <c r="BQ1027"/>
      <c r="BR1027"/>
      <c r="BS1027"/>
      <c r="BT1027"/>
      <c r="BU1027"/>
      <c r="BV1027"/>
      <c r="BW1027"/>
      <c r="BX1027"/>
      <c r="BY1027"/>
      <c r="BZ1027"/>
      <c r="CA1027"/>
      <c r="CB1027"/>
      <c r="CC1027"/>
      <c r="CD1027"/>
      <c r="CE1027"/>
      <c r="CF1027"/>
      <c r="CG1027"/>
      <c r="CH1027"/>
      <c r="CI1027"/>
      <c r="CJ1027"/>
      <c r="CK1027"/>
      <c r="CL1027"/>
      <c r="CM1027"/>
      <c r="CN1027"/>
      <c r="CO1027"/>
      <c r="CP1027"/>
      <c r="CQ1027"/>
      <c r="CR1027"/>
      <c r="CS1027"/>
      <c r="CT1027"/>
      <c r="CU1027"/>
      <c r="CV1027"/>
      <c r="CW1027"/>
      <c r="CX1027"/>
      <c r="CY1027"/>
      <c r="CZ1027"/>
      <c r="DA1027"/>
      <c r="DB1027"/>
      <c r="DC1027"/>
      <c r="DD1027"/>
      <c r="DE1027"/>
      <c r="DF1027"/>
      <c r="DG1027"/>
      <c r="DH1027"/>
      <c r="DI1027"/>
      <c r="DJ1027"/>
      <c r="DK1027"/>
      <c r="DL1027"/>
      <c r="DM1027"/>
      <c r="DN1027"/>
      <c r="DO1027"/>
      <c r="DP1027"/>
      <c r="DQ1027"/>
      <c r="DR1027"/>
      <c r="DS1027"/>
      <c r="DT1027"/>
      <c r="DU1027"/>
      <c r="DV1027"/>
      <c r="DW1027"/>
      <c r="DX1027"/>
      <c r="DY1027"/>
      <c r="DZ1027"/>
      <c r="EA1027"/>
      <c r="EB1027"/>
      <c r="EC1027"/>
      <c r="ED1027"/>
      <c r="EE1027"/>
      <c r="EF1027"/>
      <c r="EG1027"/>
      <c r="EH1027"/>
      <c r="EI1027"/>
      <c r="EJ1027"/>
      <c r="EK1027"/>
      <c r="EL1027"/>
      <c r="EM1027"/>
      <c r="EN1027"/>
      <c r="EO1027"/>
      <c r="EP1027"/>
      <c r="EQ1027"/>
      <c r="ER1027"/>
      <c r="ES1027"/>
      <c r="ET1027"/>
      <c r="EU1027"/>
      <c r="EV1027"/>
      <c r="EW1027"/>
      <c r="EX1027"/>
      <c r="EY1027"/>
      <c r="EZ1027"/>
      <c r="FA1027"/>
      <c r="FB1027"/>
      <c r="FC1027"/>
      <c r="FD1027"/>
      <c r="FE1027"/>
      <c r="FF1027"/>
      <c r="FG1027"/>
      <c r="FH1027"/>
      <c r="FI1027"/>
      <c r="FJ1027"/>
      <c r="FK1027"/>
      <c r="FL1027"/>
      <c r="FM1027"/>
      <c r="FN1027"/>
      <c r="FO1027"/>
      <c r="FP1027"/>
      <c r="FQ1027"/>
      <c r="FR1027"/>
      <c r="FS1027"/>
      <c r="FT1027"/>
      <c r="FU1027"/>
      <c r="FV1027"/>
      <c r="FW1027"/>
      <c r="FX1027"/>
      <c r="FY1027"/>
      <c r="FZ1027"/>
      <c r="GA1027"/>
      <c r="GB1027"/>
      <c r="GC1027"/>
      <c r="GD1027"/>
      <c r="GE1027"/>
      <c r="GF1027"/>
      <c r="GG1027"/>
      <c r="GH1027"/>
      <c r="GI1027"/>
      <c r="GJ1027"/>
      <c r="GK1027"/>
      <c r="GL1027"/>
      <c r="GM1027"/>
      <c r="GN1027"/>
      <c r="GO1027"/>
      <c r="GP1027"/>
      <c r="GQ1027"/>
      <c r="GR1027"/>
      <c r="GS1027"/>
      <c r="GT1027"/>
      <c r="GU1027"/>
      <c r="GV1027"/>
      <c r="GW1027"/>
      <c r="GX1027"/>
      <c r="GY1027"/>
      <c r="GZ1027"/>
      <c r="HA1027"/>
      <c r="HB1027"/>
      <c r="HC1027"/>
      <c r="HD1027"/>
      <c r="HE1027"/>
      <c r="HF1027"/>
      <c r="HG1027"/>
      <c r="HH1027"/>
      <c r="HI1027"/>
      <c r="HJ1027"/>
      <c r="HK1027"/>
      <c r="HL1027"/>
      <c r="HM1027"/>
      <c r="HN1027"/>
      <c r="HO1027"/>
      <c r="HP1027"/>
      <c r="HQ1027"/>
      <c r="HR1027"/>
      <c r="HS1027"/>
      <c r="HT1027"/>
      <c r="HU1027"/>
      <c r="HV1027"/>
      <c r="HW1027"/>
      <c r="HX1027"/>
      <c r="HY1027"/>
      <c r="HZ1027"/>
      <c r="IA1027"/>
      <c r="IB1027"/>
      <c r="IC1027"/>
      <c r="ID1027"/>
      <c r="IE1027"/>
      <c r="IF1027"/>
      <c r="IG1027"/>
      <c r="IH1027"/>
      <c r="II1027"/>
      <c r="IJ1027"/>
      <c r="IK1027"/>
      <c r="IL1027"/>
      <c r="IM1027"/>
      <c r="IN1027"/>
      <c r="IO1027"/>
      <c r="IP1027"/>
      <c r="IQ1027"/>
      <c r="IR1027"/>
      <c r="IS1027"/>
      <c r="IT1027"/>
      <c r="IU1027"/>
      <c r="IV1027"/>
    </row>
    <row r="1028" spans="1:256" ht="26.25" customHeight="1" x14ac:dyDescent="0.2">
      <c r="A1028" s="159">
        <v>17</v>
      </c>
      <c r="B1028" s="140" t="s">
        <v>1588</v>
      </c>
      <c r="C1028" s="137">
        <v>2018</v>
      </c>
      <c r="D1028" s="340">
        <v>15150</v>
      </c>
      <c r="E1028" s="152"/>
      <c r="F1028" s="152"/>
      <c r="G1028"/>
      <c r="H1028"/>
      <c r="I1028"/>
      <c r="J1028"/>
      <c r="K1028"/>
      <c r="L1028"/>
      <c r="M1028"/>
      <c r="N1028"/>
      <c r="O1028"/>
      <c r="P1028"/>
      <c r="Q1028"/>
      <c r="R1028"/>
      <c r="S1028"/>
      <c r="T1028"/>
      <c r="U1028"/>
      <c r="V1028"/>
      <c r="W1028"/>
      <c r="X1028"/>
      <c r="Y1028"/>
      <c r="Z1028"/>
      <c r="AA1028"/>
      <c r="AB1028"/>
      <c r="AC1028"/>
      <c r="AD1028"/>
      <c r="AE1028"/>
      <c r="AF1028"/>
      <c r="AG1028"/>
      <c r="AH1028"/>
      <c r="AI1028"/>
      <c r="AJ1028"/>
      <c r="AK1028"/>
      <c r="AL1028"/>
      <c r="AM1028"/>
      <c r="AN1028"/>
      <c r="AO1028"/>
      <c r="AP1028"/>
      <c r="AQ1028"/>
      <c r="AR1028"/>
      <c r="AS1028"/>
      <c r="AT1028"/>
      <c r="AU1028"/>
      <c r="AV1028"/>
      <c r="AW1028"/>
      <c r="AX1028"/>
      <c r="AY1028"/>
      <c r="AZ1028"/>
      <c r="BA1028"/>
      <c r="BB1028"/>
      <c r="BC1028"/>
      <c r="BD1028"/>
      <c r="BE1028"/>
      <c r="BF1028"/>
      <c r="BG1028"/>
      <c r="BH1028"/>
      <c r="BI1028"/>
      <c r="BJ1028"/>
      <c r="BK1028"/>
      <c r="BL1028"/>
      <c r="BM1028"/>
      <c r="BN1028"/>
      <c r="BO1028"/>
      <c r="BP1028"/>
      <c r="BQ1028"/>
      <c r="BR1028"/>
      <c r="BS1028"/>
      <c r="BT1028"/>
      <c r="BU1028"/>
      <c r="BV1028"/>
      <c r="BW1028"/>
      <c r="BX1028"/>
      <c r="BY1028"/>
      <c r="BZ1028"/>
      <c r="CA1028"/>
      <c r="CB1028"/>
      <c r="CC1028"/>
      <c r="CD1028"/>
      <c r="CE1028"/>
      <c r="CF1028"/>
      <c r="CG1028"/>
      <c r="CH1028"/>
      <c r="CI1028"/>
      <c r="CJ1028"/>
      <c r="CK1028"/>
      <c r="CL1028"/>
      <c r="CM1028"/>
      <c r="CN1028"/>
      <c r="CO1028"/>
      <c r="CP1028"/>
      <c r="CQ1028"/>
      <c r="CR1028"/>
      <c r="CS1028"/>
      <c r="CT1028"/>
      <c r="CU1028"/>
      <c r="CV1028"/>
      <c r="CW1028"/>
      <c r="CX1028"/>
      <c r="CY1028"/>
      <c r="CZ1028"/>
      <c r="DA1028"/>
      <c r="DB1028"/>
      <c r="DC1028"/>
      <c r="DD1028"/>
      <c r="DE1028"/>
      <c r="DF1028"/>
      <c r="DG1028"/>
      <c r="DH1028"/>
      <c r="DI1028"/>
      <c r="DJ1028"/>
      <c r="DK1028"/>
      <c r="DL1028"/>
      <c r="DM1028"/>
      <c r="DN1028"/>
      <c r="DO1028"/>
      <c r="DP1028"/>
      <c r="DQ1028"/>
      <c r="DR1028"/>
      <c r="DS1028"/>
      <c r="DT1028"/>
      <c r="DU1028"/>
      <c r="DV1028"/>
      <c r="DW1028"/>
      <c r="DX1028"/>
      <c r="DY1028"/>
      <c r="DZ1028"/>
      <c r="EA1028"/>
      <c r="EB1028"/>
      <c r="EC1028"/>
      <c r="ED1028"/>
      <c r="EE1028"/>
      <c r="EF1028"/>
      <c r="EG1028"/>
      <c r="EH1028"/>
      <c r="EI1028"/>
      <c r="EJ1028"/>
      <c r="EK1028"/>
      <c r="EL1028"/>
      <c r="EM1028"/>
      <c r="EN1028"/>
      <c r="EO1028"/>
      <c r="EP1028"/>
      <c r="EQ1028"/>
      <c r="ER1028"/>
      <c r="ES1028"/>
      <c r="ET1028"/>
      <c r="EU1028"/>
      <c r="EV1028"/>
      <c r="EW1028"/>
      <c r="EX1028"/>
      <c r="EY1028"/>
      <c r="EZ1028"/>
      <c r="FA1028"/>
      <c r="FB1028"/>
      <c r="FC1028"/>
      <c r="FD1028"/>
      <c r="FE1028"/>
      <c r="FF1028"/>
      <c r="FG1028"/>
      <c r="FH1028"/>
      <c r="FI1028"/>
      <c r="FJ1028"/>
      <c r="FK1028"/>
      <c r="FL1028"/>
      <c r="FM1028"/>
      <c r="FN1028"/>
      <c r="FO1028"/>
      <c r="FP1028"/>
      <c r="FQ1028"/>
      <c r="FR1028"/>
      <c r="FS1028"/>
      <c r="FT1028"/>
      <c r="FU1028"/>
      <c r="FV1028"/>
      <c r="FW1028"/>
      <c r="FX1028"/>
      <c r="FY1028"/>
      <c r="FZ1028"/>
      <c r="GA1028"/>
      <c r="GB1028"/>
      <c r="GC1028"/>
      <c r="GD1028"/>
      <c r="GE1028"/>
      <c r="GF1028"/>
      <c r="GG1028"/>
      <c r="GH1028"/>
      <c r="GI1028"/>
      <c r="GJ1028"/>
      <c r="GK1028"/>
      <c r="GL1028"/>
      <c r="GM1028"/>
      <c r="GN1028"/>
      <c r="GO1028"/>
      <c r="GP1028"/>
      <c r="GQ1028"/>
      <c r="GR1028"/>
      <c r="GS1028"/>
      <c r="GT1028"/>
      <c r="GU1028"/>
      <c r="GV1028"/>
      <c r="GW1028"/>
      <c r="GX1028"/>
      <c r="GY1028"/>
      <c r="GZ1028"/>
      <c r="HA1028"/>
      <c r="HB1028"/>
      <c r="HC1028"/>
      <c r="HD1028"/>
      <c r="HE1028"/>
      <c r="HF1028"/>
      <c r="HG1028"/>
      <c r="HH1028"/>
      <c r="HI1028"/>
      <c r="HJ1028"/>
      <c r="HK1028"/>
      <c r="HL1028"/>
      <c r="HM1028"/>
      <c r="HN1028"/>
      <c r="HO1028"/>
      <c r="HP1028"/>
      <c r="HQ1028"/>
      <c r="HR1028"/>
      <c r="HS1028"/>
      <c r="HT1028"/>
      <c r="HU1028"/>
      <c r="HV1028"/>
      <c r="HW1028"/>
      <c r="HX1028"/>
      <c r="HY1028"/>
      <c r="HZ1028"/>
      <c r="IA1028"/>
      <c r="IB1028"/>
      <c r="IC1028"/>
      <c r="ID1028"/>
      <c r="IE1028"/>
      <c r="IF1028"/>
      <c r="IG1028"/>
      <c r="IH1028"/>
      <c r="II1028"/>
      <c r="IJ1028"/>
      <c r="IK1028"/>
      <c r="IL1028"/>
      <c r="IM1028"/>
      <c r="IN1028"/>
      <c r="IO1028"/>
      <c r="IP1028"/>
      <c r="IQ1028"/>
      <c r="IR1028"/>
      <c r="IS1028"/>
      <c r="IT1028"/>
      <c r="IU1028"/>
      <c r="IV1028"/>
    </row>
    <row r="1029" spans="1:256" ht="26.25" customHeight="1" x14ac:dyDescent="0.2">
      <c r="A1029" s="137">
        <v>18</v>
      </c>
      <c r="B1029" s="140" t="s">
        <v>1585</v>
      </c>
      <c r="C1029" s="137">
        <v>2018</v>
      </c>
      <c r="D1029" s="340">
        <v>1000</v>
      </c>
      <c r="E1029" s="152"/>
      <c r="F1029" s="152"/>
      <c r="G1029"/>
      <c r="H1029"/>
      <c r="I1029"/>
      <c r="J1029"/>
      <c r="K1029"/>
      <c r="L1029"/>
      <c r="M1029"/>
      <c r="N1029"/>
      <c r="O1029"/>
      <c r="P1029"/>
      <c r="Q1029"/>
      <c r="R1029"/>
      <c r="S1029"/>
      <c r="T1029"/>
      <c r="U1029"/>
      <c r="V1029"/>
      <c r="W1029"/>
      <c r="X1029"/>
      <c r="Y1029"/>
      <c r="Z1029"/>
      <c r="AA1029"/>
      <c r="AB1029"/>
      <c r="AC1029"/>
      <c r="AD1029"/>
      <c r="AE1029"/>
      <c r="AF1029"/>
      <c r="AG1029"/>
      <c r="AH1029"/>
      <c r="AI1029"/>
      <c r="AJ1029"/>
      <c r="AK1029"/>
      <c r="AL1029"/>
      <c r="AM1029"/>
      <c r="AN1029"/>
      <c r="AO1029"/>
      <c r="AP1029"/>
      <c r="AQ1029"/>
      <c r="AR1029"/>
      <c r="AS1029"/>
      <c r="AT1029"/>
      <c r="AU1029"/>
      <c r="AV1029"/>
      <c r="AW1029"/>
      <c r="AX1029"/>
      <c r="AY1029"/>
      <c r="AZ1029"/>
      <c r="BA1029"/>
      <c r="BB1029"/>
      <c r="BC1029"/>
      <c r="BD1029"/>
      <c r="BE1029"/>
      <c r="BF1029"/>
      <c r="BG1029"/>
      <c r="BH1029"/>
      <c r="BI1029"/>
      <c r="BJ1029"/>
      <c r="BK1029"/>
      <c r="BL1029"/>
      <c r="BM1029"/>
      <c r="BN1029"/>
      <c r="BO1029"/>
      <c r="BP1029"/>
      <c r="BQ1029"/>
      <c r="BR1029"/>
      <c r="BS1029"/>
      <c r="BT1029"/>
      <c r="BU1029"/>
      <c r="BV1029"/>
      <c r="BW1029"/>
      <c r="BX1029"/>
      <c r="BY1029"/>
      <c r="BZ1029"/>
      <c r="CA1029"/>
      <c r="CB1029"/>
      <c r="CC1029"/>
      <c r="CD1029"/>
      <c r="CE1029"/>
      <c r="CF1029"/>
      <c r="CG1029"/>
      <c r="CH1029"/>
      <c r="CI1029"/>
      <c r="CJ1029"/>
      <c r="CK1029"/>
      <c r="CL1029"/>
      <c r="CM1029"/>
      <c r="CN1029"/>
      <c r="CO1029"/>
      <c r="CP1029"/>
      <c r="CQ1029"/>
      <c r="CR1029"/>
      <c r="CS1029"/>
      <c r="CT1029"/>
      <c r="CU1029"/>
      <c r="CV1029"/>
      <c r="CW1029"/>
      <c r="CX1029"/>
      <c r="CY1029"/>
      <c r="CZ1029"/>
      <c r="DA1029"/>
      <c r="DB1029"/>
      <c r="DC1029"/>
      <c r="DD1029"/>
      <c r="DE1029"/>
      <c r="DF1029"/>
      <c r="DG1029"/>
      <c r="DH1029"/>
      <c r="DI1029"/>
      <c r="DJ1029"/>
      <c r="DK1029"/>
      <c r="DL1029"/>
      <c r="DM1029"/>
      <c r="DN1029"/>
      <c r="DO1029"/>
      <c r="DP1029"/>
      <c r="DQ1029"/>
      <c r="DR1029"/>
      <c r="DS1029"/>
      <c r="DT1029"/>
      <c r="DU1029"/>
      <c r="DV1029"/>
      <c r="DW1029"/>
      <c r="DX1029"/>
      <c r="DY1029"/>
      <c r="DZ1029"/>
      <c r="EA1029"/>
      <c r="EB1029"/>
      <c r="EC1029"/>
      <c r="ED1029"/>
      <c r="EE1029"/>
      <c r="EF1029"/>
      <c r="EG1029"/>
      <c r="EH1029"/>
      <c r="EI1029"/>
      <c r="EJ1029"/>
      <c r="EK1029"/>
      <c r="EL1029"/>
      <c r="EM1029"/>
      <c r="EN1029"/>
      <c r="EO1029"/>
      <c r="EP1029"/>
      <c r="EQ1029"/>
      <c r="ER1029"/>
      <c r="ES1029"/>
      <c r="ET1029"/>
      <c r="EU1029"/>
      <c r="EV1029"/>
      <c r="EW1029"/>
      <c r="EX1029"/>
      <c r="EY1029"/>
      <c r="EZ1029"/>
      <c r="FA1029"/>
      <c r="FB1029"/>
      <c r="FC1029"/>
      <c r="FD1029"/>
      <c r="FE1029"/>
      <c r="FF1029"/>
      <c r="FG1029"/>
      <c r="FH1029"/>
      <c r="FI1029"/>
      <c r="FJ1029"/>
      <c r="FK1029"/>
      <c r="FL1029"/>
      <c r="FM1029"/>
      <c r="FN1029"/>
      <c r="FO1029"/>
      <c r="FP1029"/>
      <c r="FQ1029"/>
      <c r="FR1029"/>
      <c r="FS1029"/>
      <c r="FT1029"/>
      <c r="FU1029"/>
      <c r="FV1029"/>
      <c r="FW1029"/>
      <c r="FX1029"/>
      <c r="FY1029"/>
      <c r="FZ1029"/>
      <c r="GA1029"/>
      <c r="GB1029"/>
      <c r="GC1029"/>
      <c r="GD1029"/>
      <c r="GE1029"/>
      <c r="GF1029"/>
      <c r="GG1029"/>
      <c r="GH1029"/>
      <c r="GI1029"/>
      <c r="GJ1029"/>
      <c r="GK1029"/>
      <c r="GL1029"/>
      <c r="GM1029"/>
      <c r="GN1029"/>
      <c r="GO1029"/>
      <c r="GP1029"/>
      <c r="GQ1029"/>
      <c r="GR1029"/>
      <c r="GS1029"/>
      <c r="GT1029"/>
      <c r="GU1029"/>
      <c r="GV1029"/>
      <c r="GW1029"/>
      <c r="GX1029"/>
      <c r="GY1029"/>
      <c r="GZ1029"/>
      <c r="HA1029"/>
      <c r="HB1029"/>
      <c r="HC1029"/>
      <c r="HD1029"/>
      <c r="HE1029"/>
      <c r="HF1029"/>
      <c r="HG1029"/>
      <c r="HH1029"/>
      <c r="HI1029"/>
      <c r="HJ1029"/>
      <c r="HK1029"/>
      <c r="HL1029"/>
      <c r="HM1029"/>
      <c r="HN1029"/>
      <c r="HO1029"/>
      <c r="HP1029"/>
      <c r="HQ1029"/>
      <c r="HR1029"/>
      <c r="HS1029"/>
      <c r="HT1029"/>
      <c r="HU1029"/>
      <c r="HV1029"/>
      <c r="HW1029"/>
      <c r="HX1029"/>
      <c r="HY1029"/>
      <c r="HZ1029"/>
      <c r="IA1029"/>
      <c r="IB1029"/>
      <c r="IC1029"/>
      <c r="ID1029"/>
      <c r="IE1029"/>
      <c r="IF1029"/>
      <c r="IG1029"/>
      <c r="IH1029"/>
      <c r="II1029"/>
      <c r="IJ1029"/>
      <c r="IK1029"/>
      <c r="IL1029"/>
      <c r="IM1029"/>
      <c r="IN1029"/>
      <c r="IO1029"/>
      <c r="IP1029"/>
      <c r="IQ1029"/>
      <c r="IR1029"/>
      <c r="IS1029"/>
      <c r="IT1029"/>
      <c r="IU1029"/>
      <c r="IV1029"/>
    </row>
    <row r="1030" spans="1:256" ht="26.25" customHeight="1" x14ac:dyDescent="0.2">
      <c r="A1030" s="168"/>
      <c r="B1030" s="167" t="s">
        <v>457</v>
      </c>
      <c r="C1030" s="168"/>
      <c r="D1030" s="352">
        <f>SUM(D1012:D1029)</f>
        <v>43855</v>
      </c>
      <c r="E1030" s="152"/>
      <c r="F1030" s="152"/>
      <c r="G1030"/>
      <c r="H1030"/>
      <c r="I1030"/>
      <c r="J1030"/>
      <c r="K1030"/>
      <c r="L1030"/>
      <c r="M1030"/>
      <c r="N1030"/>
      <c r="O1030"/>
      <c r="P1030"/>
      <c r="Q1030"/>
      <c r="R1030"/>
      <c r="S1030"/>
      <c r="T1030"/>
      <c r="U1030"/>
      <c r="V1030"/>
      <c r="W1030"/>
      <c r="X1030"/>
      <c r="Y1030"/>
      <c r="Z1030"/>
      <c r="AA1030"/>
      <c r="AB1030"/>
      <c r="AC1030"/>
      <c r="AD1030"/>
      <c r="AE1030"/>
      <c r="AF1030"/>
      <c r="AG1030"/>
      <c r="AH1030"/>
      <c r="AI1030"/>
      <c r="AJ1030"/>
      <c r="AK1030"/>
      <c r="AL1030"/>
      <c r="AM1030"/>
      <c r="AN1030"/>
      <c r="AO1030"/>
      <c r="AP1030"/>
      <c r="AQ1030"/>
      <c r="AR1030"/>
      <c r="AS1030"/>
      <c r="AT1030"/>
      <c r="AU1030"/>
      <c r="AV1030"/>
      <c r="AW1030"/>
      <c r="AX1030"/>
      <c r="AY1030"/>
      <c r="AZ1030"/>
      <c r="BA1030"/>
      <c r="BB1030"/>
      <c r="BC1030"/>
      <c r="BD1030"/>
      <c r="BE1030"/>
      <c r="BF1030"/>
      <c r="BG1030"/>
      <c r="BH1030"/>
      <c r="BI1030"/>
      <c r="BJ1030"/>
      <c r="BK1030"/>
      <c r="BL1030"/>
      <c r="BM1030"/>
      <c r="BN1030"/>
      <c r="BO1030"/>
      <c r="BP1030"/>
      <c r="BQ1030"/>
      <c r="BR1030"/>
      <c r="BS1030"/>
      <c r="BT1030"/>
      <c r="BU1030"/>
      <c r="BV1030"/>
      <c r="BW1030"/>
      <c r="BX1030"/>
      <c r="BY1030"/>
      <c r="BZ1030"/>
      <c r="CA1030"/>
      <c r="CB1030"/>
      <c r="CC1030"/>
      <c r="CD1030"/>
      <c r="CE1030"/>
      <c r="CF1030"/>
      <c r="CG1030"/>
      <c r="CH1030"/>
      <c r="CI1030"/>
      <c r="CJ1030"/>
      <c r="CK1030"/>
      <c r="CL1030"/>
      <c r="CM1030"/>
      <c r="CN1030"/>
      <c r="CO1030"/>
      <c r="CP1030"/>
      <c r="CQ1030"/>
      <c r="CR1030"/>
      <c r="CS1030"/>
      <c r="CT1030"/>
      <c r="CU1030"/>
      <c r="CV1030"/>
      <c r="CW1030"/>
      <c r="CX1030"/>
      <c r="CY1030"/>
      <c r="CZ1030"/>
      <c r="DA1030"/>
      <c r="DB1030"/>
      <c r="DC1030"/>
      <c r="DD1030"/>
      <c r="DE1030"/>
      <c r="DF1030"/>
      <c r="DG1030"/>
      <c r="DH1030"/>
      <c r="DI1030"/>
      <c r="DJ1030"/>
      <c r="DK1030"/>
      <c r="DL1030"/>
      <c r="DM1030"/>
      <c r="DN1030"/>
      <c r="DO1030"/>
      <c r="DP1030"/>
      <c r="DQ1030"/>
      <c r="DR1030"/>
      <c r="DS1030"/>
      <c r="DT1030"/>
      <c r="DU1030"/>
      <c r="DV1030"/>
      <c r="DW1030"/>
      <c r="DX1030"/>
      <c r="DY1030"/>
      <c r="DZ1030"/>
      <c r="EA1030"/>
      <c r="EB1030"/>
      <c r="EC1030"/>
      <c r="ED1030"/>
      <c r="EE1030"/>
      <c r="EF1030"/>
      <c r="EG1030"/>
      <c r="EH1030"/>
      <c r="EI1030"/>
      <c r="EJ1030"/>
      <c r="EK1030"/>
      <c r="EL1030"/>
      <c r="EM1030"/>
      <c r="EN1030"/>
      <c r="EO1030"/>
      <c r="EP1030"/>
      <c r="EQ1030"/>
      <c r="ER1030"/>
      <c r="ES1030"/>
      <c r="ET1030"/>
      <c r="EU1030"/>
      <c r="EV1030"/>
      <c r="EW1030"/>
      <c r="EX1030"/>
      <c r="EY1030"/>
      <c r="EZ1030"/>
      <c r="FA1030"/>
      <c r="FB1030"/>
      <c r="FC1030"/>
      <c r="FD1030"/>
      <c r="FE1030"/>
      <c r="FF1030"/>
      <c r="FG1030"/>
      <c r="FH1030"/>
      <c r="FI1030"/>
      <c r="FJ1030"/>
      <c r="FK1030"/>
      <c r="FL1030"/>
      <c r="FM1030"/>
      <c r="FN1030"/>
      <c r="FO1030"/>
      <c r="FP1030"/>
      <c r="FQ1030"/>
      <c r="FR1030"/>
      <c r="FS1030"/>
      <c r="FT1030"/>
      <c r="FU1030"/>
      <c r="FV1030"/>
      <c r="FW1030"/>
      <c r="FX1030"/>
      <c r="FY1030"/>
      <c r="FZ1030"/>
      <c r="GA1030"/>
      <c r="GB1030"/>
      <c r="GC1030"/>
      <c r="GD1030"/>
      <c r="GE1030"/>
      <c r="GF1030"/>
      <c r="GG1030"/>
      <c r="GH1030"/>
      <c r="GI1030"/>
      <c r="GJ1030"/>
      <c r="GK1030"/>
      <c r="GL1030"/>
      <c r="GM1030"/>
      <c r="GN1030"/>
      <c r="GO1030"/>
      <c r="GP1030"/>
      <c r="GQ1030"/>
      <c r="GR1030"/>
      <c r="GS1030"/>
      <c r="GT1030"/>
      <c r="GU1030"/>
      <c r="GV1030"/>
      <c r="GW1030"/>
      <c r="GX1030"/>
      <c r="GY1030"/>
      <c r="GZ1030"/>
      <c r="HA1030"/>
      <c r="HB1030"/>
      <c r="HC1030"/>
      <c r="HD1030"/>
      <c r="HE1030"/>
      <c r="HF1030"/>
      <c r="HG1030"/>
      <c r="HH1030"/>
      <c r="HI1030"/>
      <c r="HJ1030"/>
      <c r="HK1030"/>
      <c r="HL1030"/>
      <c r="HM1030"/>
      <c r="HN1030"/>
      <c r="HO1030"/>
      <c r="HP1030"/>
      <c r="HQ1030"/>
      <c r="HR1030"/>
      <c r="HS1030"/>
      <c r="HT1030"/>
      <c r="HU1030"/>
      <c r="HV1030"/>
      <c r="HW1030"/>
      <c r="HX1030"/>
      <c r="HY1030"/>
      <c r="HZ1030"/>
      <c r="IA1030"/>
      <c r="IB1030"/>
      <c r="IC1030"/>
      <c r="ID1030"/>
      <c r="IE1030"/>
      <c r="IF1030"/>
      <c r="IG1030"/>
      <c r="IH1030"/>
      <c r="II1030"/>
      <c r="IJ1030"/>
      <c r="IK1030"/>
      <c r="IL1030"/>
      <c r="IM1030"/>
      <c r="IN1030"/>
      <c r="IO1030"/>
      <c r="IP1030"/>
      <c r="IQ1030"/>
      <c r="IR1030"/>
      <c r="IS1030"/>
      <c r="IT1030"/>
      <c r="IU1030"/>
      <c r="IV1030"/>
    </row>
    <row r="1031" spans="1:256" s="152" customFormat="1" ht="26.25" customHeight="1" x14ac:dyDescent="0.2">
      <c r="A1031" s="427" t="s">
        <v>1163</v>
      </c>
      <c r="B1031" s="427"/>
      <c r="C1031" s="427"/>
      <c r="D1031" s="427"/>
    </row>
    <row r="1032" spans="1:256" ht="26.25" customHeight="1" x14ac:dyDescent="0.2">
      <c r="A1032" s="137">
        <v>1</v>
      </c>
      <c r="B1032" s="160" t="s">
        <v>1589</v>
      </c>
      <c r="C1032" s="159">
        <v>2014</v>
      </c>
      <c r="D1032" s="347">
        <v>2500</v>
      </c>
      <c r="E1032" s="152"/>
      <c r="F1032" s="152"/>
      <c r="G1032"/>
      <c r="H1032"/>
      <c r="I1032"/>
      <c r="J1032"/>
      <c r="K1032"/>
      <c r="L1032"/>
      <c r="M1032"/>
      <c r="N1032"/>
      <c r="O1032"/>
      <c r="P1032"/>
      <c r="Q1032"/>
      <c r="R1032"/>
      <c r="S1032"/>
      <c r="T1032"/>
      <c r="U1032"/>
      <c r="V1032"/>
      <c r="W1032"/>
      <c r="X1032"/>
      <c r="Y1032"/>
      <c r="Z1032"/>
      <c r="AA1032"/>
      <c r="AB1032"/>
      <c r="AC1032"/>
      <c r="AD1032"/>
      <c r="AE1032"/>
      <c r="AF1032"/>
      <c r="AG1032"/>
      <c r="AH1032"/>
      <c r="AI1032"/>
      <c r="AJ1032"/>
      <c r="AK1032"/>
      <c r="AL1032"/>
      <c r="AM1032"/>
      <c r="AN1032"/>
      <c r="AO1032"/>
      <c r="AP1032"/>
      <c r="AQ1032"/>
      <c r="AR1032"/>
      <c r="AS1032"/>
      <c r="AT1032"/>
      <c r="AU1032"/>
      <c r="AV1032"/>
      <c r="AW1032"/>
      <c r="AX1032"/>
      <c r="AY1032"/>
      <c r="AZ1032"/>
      <c r="BA1032"/>
      <c r="BB1032"/>
      <c r="BC1032"/>
      <c r="BD1032"/>
      <c r="BE1032"/>
      <c r="BF1032"/>
      <c r="BG1032"/>
      <c r="BH1032"/>
      <c r="BI1032"/>
      <c r="BJ1032"/>
      <c r="BK1032"/>
      <c r="BL1032"/>
      <c r="BM1032"/>
      <c r="BN1032"/>
      <c r="BO1032"/>
      <c r="BP1032"/>
      <c r="BQ1032"/>
      <c r="BR1032"/>
      <c r="BS1032"/>
      <c r="BT1032"/>
      <c r="BU1032"/>
      <c r="BV1032"/>
      <c r="BW1032"/>
      <c r="BX1032"/>
      <c r="BY1032"/>
      <c r="BZ1032"/>
      <c r="CA1032"/>
      <c r="CB1032"/>
      <c r="CC1032"/>
      <c r="CD1032"/>
      <c r="CE1032"/>
      <c r="CF1032"/>
      <c r="CG1032"/>
      <c r="CH1032"/>
      <c r="CI1032"/>
      <c r="CJ1032"/>
      <c r="CK1032"/>
      <c r="CL1032"/>
      <c r="CM1032"/>
      <c r="CN1032"/>
      <c r="CO1032"/>
      <c r="CP1032"/>
      <c r="CQ1032"/>
      <c r="CR1032"/>
      <c r="CS1032"/>
      <c r="CT1032"/>
      <c r="CU1032"/>
      <c r="CV1032"/>
      <c r="CW1032"/>
      <c r="CX1032"/>
      <c r="CY1032"/>
      <c r="CZ1032"/>
      <c r="DA1032"/>
      <c r="DB1032"/>
      <c r="DC1032"/>
      <c r="DD1032"/>
      <c r="DE1032"/>
      <c r="DF1032"/>
      <c r="DG1032"/>
      <c r="DH1032"/>
      <c r="DI1032"/>
      <c r="DJ1032"/>
      <c r="DK1032"/>
      <c r="DL1032"/>
      <c r="DM1032"/>
      <c r="DN1032"/>
      <c r="DO1032"/>
      <c r="DP1032"/>
      <c r="DQ1032"/>
      <c r="DR1032"/>
      <c r="DS1032"/>
      <c r="DT1032"/>
      <c r="DU1032"/>
      <c r="DV1032"/>
      <c r="DW1032"/>
      <c r="DX1032"/>
      <c r="DY1032"/>
      <c r="DZ1032"/>
      <c r="EA1032"/>
      <c r="EB1032"/>
      <c r="EC1032"/>
      <c r="ED1032"/>
      <c r="EE1032"/>
      <c r="EF1032"/>
      <c r="EG1032"/>
      <c r="EH1032"/>
      <c r="EI1032"/>
      <c r="EJ1032"/>
      <c r="EK1032"/>
      <c r="EL1032"/>
      <c r="EM1032"/>
      <c r="EN1032"/>
      <c r="EO1032"/>
      <c r="EP1032"/>
      <c r="EQ1032"/>
      <c r="ER1032"/>
      <c r="ES1032"/>
      <c r="ET1032"/>
      <c r="EU1032"/>
      <c r="EV1032"/>
      <c r="EW1032"/>
      <c r="EX1032"/>
      <c r="EY1032"/>
      <c r="EZ1032"/>
      <c r="FA1032"/>
      <c r="FB1032"/>
      <c r="FC1032"/>
      <c r="FD1032"/>
      <c r="FE1032"/>
      <c r="FF1032"/>
      <c r="FG1032"/>
      <c r="FH1032"/>
      <c r="FI1032"/>
      <c r="FJ1032"/>
      <c r="FK1032"/>
      <c r="FL1032"/>
      <c r="FM1032"/>
      <c r="FN1032"/>
      <c r="FO1032"/>
      <c r="FP1032"/>
      <c r="FQ1032"/>
      <c r="FR1032"/>
      <c r="FS1032"/>
      <c r="FT1032"/>
      <c r="FU1032"/>
      <c r="FV1032"/>
      <c r="FW1032"/>
      <c r="FX1032"/>
      <c r="FY1032"/>
      <c r="FZ1032"/>
      <c r="GA1032"/>
      <c r="GB1032"/>
      <c r="GC1032"/>
      <c r="GD1032"/>
      <c r="GE1032"/>
      <c r="GF1032"/>
      <c r="GG1032"/>
      <c r="GH1032"/>
      <c r="GI1032"/>
      <c r="GJ1032"/>
      <c r="GK1032"/>
      <c r="GL1032"/>
      <c r="GM1032"/>
      <c r="GN1032"/>
      <c r="GO1032"/>
      <c r="GP1032"/>
      <c r="GQ1032"/>
      <c r="GR1032"/>
      <c r="GS1032"/>
      <c r="GT1032"/>
      <c r="GU1032"/>
      <c r="GV1032"/>
      <c r="GW1032"/>
      <c r="GX1032"/>
      <c r="GY1032"/>
      <c r="GZ1032"/>
      <c r="HA1032"/>
      <c r="HB1032"/>
      <c r="HC1032"/>
      <c r="HD1032"/>
      <c r="HE1032"/>
      <c r="HF1032"/>
      <c r="HG1032"/>
      <c r="HH1032"/>
      <c r="HI1032"/>
      <c r="HJ1032"/>
      <c r="HK1032"/>
      <c r="HL1032"/>
      <c r="HM1032"/>
      <c r="HN1032"/>
      <c r="HO1032"/>
      <c r="HP1032"/>
      <c r="HQ1032"/>
      <c r="HR1032"/>
      <c r="HS1032"/>
      <c r="HT1032"/>
      <c r="HU1032"/>
      <c r="HV1032"/>
      <c r="HW1032"/>
      <c r="HX1032"/>
      <c r="HY1032"/>
      <c r="HZ1032"/>
      <c r="IA1032"/>
      <c r="IB1032"/>
      <c r="IC1032"/>
      <c r="ID1032"/>
      <c r="IE1032"/>
      <c r="IF1032"/>
      <c r="IG1032"/>
      <c r="IH1032"/>
      <c r="II1032"/>
      <c r="IJ1032"/>
      <c r="IK1032"/>
      <c r="IL1032"/>
      <c r="IM1032"/>
      <c r="IN1032"/>
      <c r="IO1032"/>
      <c r="IP1032"/>
      <c r="IQ1032"/>
      <c r="IR1032"/>
      <c r="IS1032"/>
      <c r="IT1032"/>
      <c r="IU1032"/>
      <c r="IV1032"/>
    </row>
    <row r="1033" spans="1:256" ht="26.25" customHeight="1" x14ac:dyDescent="0.2">
      <c r="A1033" s="137">
        <v>2</v>
      </c>
      <c r="B1033" s="140" t="s">
        <v>1589</v>
      </c>
      <c r="C1033" s="137">
        <v>2015</v>
      </c>
      <c r="D1033" s="340">
        <v>1220</v>
      </c>
      <c r="E1033" s="152"/>
      <c r="F1033" s="152"/>
      <c r="G1033"/>
      <c r="H1033"/>
      <c r="I1033"/>
      <c r="J1033"/>
      <c r="K1033"/>
      <c r="L1033"/>
      <c r="M1033"/>
      <c r="N1033"/>
      <c r="O1033"/>
      <c r="P1033"/>
      <c r="Q1033"/>
      <c r="R1033"/>
      <c r="S1033"/>
      <c r="T1033"/>
      <c r="U1033"/>
      <c r="V1033"/>
      <c r="W1033"/>
      <c r="X1033"/>
      <c r="Y1033"/>
      <c r="Z1033"/>
      <c r="AA1033"/>
      <c r="AB1033"/>
      <c r="AC1033"/>
      <c r="AD1033"/>
      <c r="AE1033"/>
      <c r="AF1033"/>
      <c r="AG1033"/>
      <c r="AH1033"/>
      <c r="AI1033"/>
      <c r="AJ1033"/>
      <c r="AK1033"/>
      <c r="AL1033"/>
      <c r="AM1033"/>
      <c r="AN1033"/>
      <c r="AO1033"/>
      <c r="AP1033"/>
      <c r="AQ1033"/>
      <c r="AR1033"/>
      <c r="AS1033"/>
      <c r="AT1033"/>
      <c r="AU1033"/>
      <c r="AV1033"/>
      <c r="AW1033"/>
      <c r="AX1033"/>
      <c r="AY1033"/>
      <c r="AZ1033"/>
      <c r="BA1033"/>
      <c r="BB1033"/>
      <c r="BC1033"/>
      <c r="BD1033"/>
      <c r="BE1033"/>
      <c r="BF1033"/>
      <c r="BG1033"/>
      <c r="BH1033"/>
      <c r="BI1033"/>
      <c r="BJ1033"/>
      <c r="BK1033"/>
      <c r="BL1033"/>
      <c r="BM1033"/>
      <c r="BN1033"/>
      <c r="BO1033"/>
      <c r="BP1033"/>
      <c r="BQ1033"/>
      <c r="BR1033"/>
      <c r="BS1033"/>
      <c r="BT1033"/>
      <c r="BU1033"/>
      <c r="BV1033"/>
      <c r="BW1033"/>
      <c r="BX1033"/>
      <c r="BY1033"/>
      <c r="BZ1033"/>
      <c r="CA1033"/>
      <c r="CB1033"/>
      <c r="CC1033"/>
      <c r="CD1033"/>
      <c r="CE1033"/>
      <c r="CF1033"/>
      <c r="CG1033"/>
      <c r="CH1033"/>
      <c r="CI1033"/>
      <c r="CJ1033"/>
      <c r="CK1033"/>
      <c r="CL1033"/>
      <c r="CM1033"/>
      <c r="CN1033"/>
      <c r="CO1033"/>
      <c r="CP1033"/>
      <c r="CQ1033"/>
      <c r="CR1033"/>
      <c r="CS1033"/>
      <c r="CT1033"/>
      <c r="CU1033"/>
      <c r="CV1033"/>
      <c r="CW1033"/>
      <c r="CX1033"/>
      <c r="CY1033"/>
      <c r="CZ1033"/>
      <c r="DA1033"/>
      <c r="DB1033"/>
      <c r="DC1033"/>
      <c r="DD1033"/>
      <c r="DE1033"/>
      <c r="DF1033"/>
      <c r="DG1033"/>
      <c r="DH1033"/>
      <c r="DI1033"/>
      <c r="DJ1033"/>
      <c r="DK1033"/>
      <c r="DL1033"/>
      <c r="DM1033"/>
      <c r="DN1033"/>
      <c r="DO1033"/>
      <c r="DP1033"/>
      <c r="DQ1033"/>
      <c r="DR1033"/>
      <c r="DS1033"/>
      <c r="DT1033"/>
      <c r="DU1033"/>
      <c r="DV1033"/>
      <c r="DW1033"/>
      <c r="DX1033"/>
      <c r="DY1033"/>
      <c r="DZ1033"/>
      <c r="EA1033"/>
      <c r="EB1033"/>
      <c r="EC1033"/>
      <c r="ED1033"/>
      <c r="EE1033"/>
      <c r="EF1033"/>
      <c r="EG1033"/>
      <c r="EH1033"/>
      <c r="EI1033"/>
      <c r="EJ1033"/>
      <c r="EK1033"/>
      <c r="EL1033"/>
      <c r="EM1033"/>
      <c r="EN1033"/>
      <c r="EO1033"/>
      <c r="EP1033"/>
      <c r="EQ1033"/>
      <c r="ER1033"/>
      <c r="ES1033"/>
      <c r="ET1033"/>
      <c r="EU1033"/>
      <c r="EV1033"/>
      <c r="EW1033"/>
      <c r="EX1033"/>
      <c r="EY1033"/>
      <c r="EZ1033"/>
      <c r="FA1033"/>
      <c r="FB1033"/>
      <c r="FC1033"/>
      <c r="FD1033"/>
      <c r="FE1033"/>
      <c r="FF1033"/>
      <c r="FG1033"/>
      <c r="FH1033"/>
      <c r="FI1033"/>
      <c r="FJ1033"/>
      <c r="FK1033"/>
      <c r="FL1033"/>
      <c r="FM1033"/>
      <c r="FN1033"/>
      <c r="FO1033"/>
      <c r="FP1033"/>
      <c r="FQ1033"/>
      <c r="FR1033"/>
      <c r="FS1033"/>
      <c r="FT1033"/>
      <c r="FU1033"/>
      <c r="FV1033"/>
      <c r="FW1033"/>
      <c r="FX1033"/>
      <c r="FY1033"/>
      <c r="FZ1033"/>
      <c r="GA1033"/>
      <c r="GB1033"/>
      <c r="GC1033"/>
      <c r="GD1033"/>
      <c r="GE1033"/>
      <c r="GF1033"/>
      <c r="GG1033"/>
      <c r="GH1033"/>
      <c r="GI1033"/>
      <c r="GJ1033"/>
      <c r="GK1033"/>
      <c r="GL1033"/>
      <c r="GM1033"/>
      <c r="GN1033"/>
      <c r="GO1033"/>
      <c r="GP1033"/>
      <c r="GQ1033"/>
      <c r="GR1033"/>
      <c r="GS1033"/>
      <c r="GT1033"/>
      <c r="GU1033"/>
      <c r="GV1033"/>
      <c r="GW1033"/>
      <c r="GX1033"/>
      <c r="GY1033"/>
      <c r="GZ1033"/>
      <c r="HA1033"/>
      <c r="HB1033"/>
      <c r="HC1033"/>
      <c r="HD1033"/>
      <c r="HE1033"/>
      <c r="HF1033"/>
      <c r="HG1033"/>
      <c r="HH1033"/>
      <c r="HI1033"/>
      <c r="HJ1033"/>
      <c r="HK1033"/>
      <c r="HL1033"/>
      <c r="HM1033"/>
      <c r="HN1033"/>
      <c r="HO1033"/>
      <c r="HP1033"/>
      <c r="HQ1033"/>
      <c r="HR1033"/>
      <c r="HS1033"/>
      <c r="HT1033"/>
      <c r="HU1033"/>
      <c r="HV1033"/>
      <c r="HW1033"/>
      <c r="HX1033"/>
      <c r="HY1033"/>
      <c r="HZ1033"/>
      <c r="IA1033"/>
      <c r="IB1033"/>
      <c r="IC1033"/>
      <c r="ID1033"/>
      <c r="IE1033"/>
      <c r="IF1033"/>
      <c r="IG1033"/>
      <c r="IH1033"/>
      <c r="II1033"/>
      <c r="IJ1033"/>
      <c r="IK1033"/>
      <c r="IL1033"/>
      <c r="IM1033"/>
      <c r="IN1033"/>
      <c r="IO1033"/>
      <c r="IP1033"/>
      <c r="IQ1033"/>
      <c r="IR1033"/>
      <c r="IS1033"/>
      <c r="IT1033"/>
      <c r="IU1033"/>
      <c r="IV1033"/>
    </row>
    <row r="1034" spans="1:256" ht="26.25" customHeight="1" x14ac:dyDescent="0.2">
      <c r="A1034" s="137">
        <v>3</v>
      </c>
      <c r="B1034" s="140" t="s">
        <v>1589</v>
      </c>
      <c r="C1034" s="137">
        <v>2016</v>
      </c>
      <c r="D1034" s="340">
        <v>1660</v>
      </c>
      <c r="E1034" s="152"/>
      <c r="F1034" s="152"/>
      <c r="G1034"/>
      <c r="H1034"/>
      <c r="I1034"/>
      <c r="J1034"/>
      <c r="K1034"/>
      <c r="L1034"/>
      <c r="M1034"/>
      <c r="N1034"/>
      <c r="O1034"/>
      <c r="P1034"/>
      <c r="Q1034"/>
      <c r="R1034"/>
      <c r="S1034"/>
      <c r="T1034"/>
      <c r="U1034"/>
      <c r="V1034"/>
      <c r="W1034"/>
      <c r="X1034"/>
      <c r="Y1034"/>
      <c r="Z1034"/>
      <c r="AA1034"/>
      <c r="AB1034"/>
      <c r="AC1034"/>
      <c r="AD1034"/>
      <c r="AE1034"/>
      <c r="AF1034"/>
      <c r="AG1034"/>
      <c r="AH1034"/>
      <c r="AI1034"/>
      <c r="AJ1034"/>
      <c r="AK1034"/>
      <c r="AL1034"/>
      <c r="AM1034"/>
      <c r="AN1034"/>
      <c r="AO1034"/>
      <c r="AP1034"/>
      <c r="AQ1034"/>
      <c r="AR1034"/>
      <c r="AS1034"/>
      <c r="AT1034"/>
      <c r="AU1034"/>
      <c r="AV1034"/>
      <c r="AW1034"/>
      <c r="AX1034"/>
      <c r="AY1034"/>
      <c r="AZ1034"/>
      <c r="BA1034"/>
      <c r="BB1034"/>
      <c r="BC1034"/>
      <c r="BD1034"/>
      <c r="BE1034"/>
      <c r="BF1034"/>
      <c r="BG1034"/>
      <c r="BH1034"/>
      <c r="BI1034"/>
      <c r="BJ1034"/>
      <c r="BK1034"/>
      <c r="BL1034"/>
      <c r="BM1034"/>
      <c r="BN1034"/>
      <c r="BO1034"/>
      <c r="BP1034"/>
      <c r="BQ1034"/>
      <c r="BR1034"/>
      <c r="BS1034"/>
      <c r="BT1034"/>
      <c r="BU1034"/>
      <c r="BV1034"/>
      <c r="BW1034"/>
      <c r="BX1034"/>
      <c r="BY1034"/>
      <c r="BZ1034"/>
      <c r="CA1034"/>
      <c r="CB1034"/>
      <c r="CC1034"/>
      <c r="CD1034"/>
      <c r="CE1034"/>
      <c r="CF1034"/>
      <c r="CG1034"/>
      <c r="CH1034"/>
      <c r="CI1034"/>
      <c r="CJ1034"/>
      <c r="CK1034"/>
      <c r="CL1034"/>
      <c r="CM1034"/>
      <c r="CN1034"/>
      <c r="CO1034"/>
      <c r="CP1034"/>
      <c r="CQ1034"/>
      <c r="CR1034"/>
      <c r="CS1034"/>
      <c r="CT1034"/>
      <c r="CU1034"/>
      <c r="CV1034"/>
      <c r="CW1034"/>
      <c r="CX1034"/>
      <c r="CY1034"/>
      <c r="CZ1034"/>
      <c r="DA1034"/>
      <c r="DB1034"/>
      <c r="DC1034"/>
      <c r="DD1034"/>
      <c r="DE1034"/>
      <c r="DF1034"/>
      <c r="DG1034"/>
      <c r="DH1034"/>
      <c r="DI1034"/>
      <c r="DJ1034"/>
      <c r="DK1034"/>
      <c r="DL1034"/>
      <c r="DM1034"/>
      <c r="DN1034"/>
      <c r="DO1034"/>
      <c r="DP1034"/>
      <c r="DQ1034"/>
      <c r="DR1034"/>
      <c r="DS1034"/>
      <c r="DT1034"/>
      <c r="DU1034"/>
      <c r="DV1034"/>
      <c r="DW1034"/>
      <c r="DX1034"/>
      <c r="DY1034"/>
      <c r="DZ1034"/>
      <c r="EA1034"/>
      <c r="EB1034"/>
      <c r="EC1034"/>
      <c r="ED1034"/>
      <c r="EE1034"/>
      <c r="EF1034"/>
      <c r="EG1034"/>
      <c r="EH1034"/>
      <c r="EI1034"/>
      <c r="EJ1034"/>
      <c r="EK1034"/>
      <c r="EL1034"/>
      <c r="EM1034"/>
      <c r="EN1034"/>
      <c r="EO1034"/>
      <c r="EP1034"/>
      <c r="EQ1034"/>
      <c r="ER1034"/>
      <c r="ES1034"/>
      <c r="ET1034"/>
      <c r="EU1034"/>
      <c r="EV1034"/>
      <c r="EW1034"/>
      <c r="EX1034"/>
      <c r="EY1034"/>
      <c r="EZ1034"/>
      <c r="FA1034"/>
      <c r="FB1034"/>
      <c r="FC1034"/>
      <c r="FD1034"/>
      <c r="FE1034"/>
      <c r="FF1034"/>
      <c r="FG1034"/>
      <c r="FH1034"/>
      <c r="FI1034"/>
      <c r="FJ1034"/>
      <c r="FK1034"/>
      <c r="FL1034"/>
      <c r="FM1034"/>
      <c r="FN1034"/>
      <c r="FO1034"/>
      <c r="FP1034"/>
      <c r="FQ1034"/>
      <c r="FR1034"/>
      <c r="FS1034"/>
      <c r="FT1034"/>
      <c r="FU1034"/>
      <c r="FV1034"/>
      <c r="FW1034"/>
      <c r="FX1034"/>
      <c r="FY1034"/>
      <c r="FZ1034"/>
      <c r="GA1034"/>
      <c r="GB1034"/>
      <c r="GC1034"/>
      <c r="GD1034"/>
      <c r="GE1034"/>
      <c r="GF1034"/>
      <c r="GG1034"/>
      <c r="GH1034"/>
      <c r="GI1034"/>
      <c r="GJ1034"/>
      <c r="GK1034"/>
      <c r="GL1034"/>
      <c r="GM1034"/>
      <c r="GN1034"/>
      <c r="GO1034"/>
      <c r="GP1034"/>
      <c r="GQ1034"/>
      <c r="GR1034"/>
      <c r="GS1034"/>
      <c r="GT1034"/>
      <c r="GU1034"/>
      <c r="GV1034"/>
      <c r="GW1034"/>
      <c r="GX1034"/>
      <c r="GY1034"/>
      <c r="GZ1034"/>
      <c r="HA1034"/>
      <c r="HB1034"/>
      <c r="HC1034"/>
      <c r="HD1034"/>
      <c r="HE1034"/>
      <c r="HF1034"/>
      <c r="HG1034"/>
      <c r="HH1034"/>
      <c r="HI1034"/>
      <c r="HJ1034"/>
      <c r="HK1034"/>
      <c r="HL1034"/>
      <c r="HM1034"/>
      <c r="HN1034"/>
      <c r="HO1034"/>
      <c r="HP1034"/>
      <c r="HQ1034"/>
      <c r="HR1034"/>
      <c r="HS1034"/>
      <c r="HT1034"/>
      <c r="HU1034"/>
      <c r="HV1034"/>
      <c r="HW1034"/>
      <c r="HX1034"/>
      <c r="HY1034"/>
      <c r="HZ1034"/>
      <c r="IA1034"/>
      <c r="IB1034"/>
      <c r="IC1034"/>
      <c r="ID1034"/>
      <c r="IE1034"/>
      <c r="IF1034"/>
      <c r="IG1034"/>
      <c r="IH1034"/>
      <c r="II1034"/>
      <c r="IJ1034"/>
      <c r="IK1034"/>
      <c r="IL1034"/>
      <c r="IM1034"/>
      <c r="IN1034"/>
      <c r="IO1034"/>
      <c r="IP1034"/>
      <c r="IQ1034"/>
      <c r="IR1034"/>
      <c r="IS1034"/>
      <c r="IT1034"/>
      <c r="IU1034"/>
      <c r="IV1034"/>
    </row>
    <row r="1035" spans="1:256" ht="26.25" customHeight="1" x14ac:dyDescent="0.2">
      <c r="A1035" s="137">
        <v>4</v>
      </c>
      <c r="B1035" s="140" t="s">
        <v>1589</v>
      </c>
      <c r="C1035" s="137">
        <v>2014</v>
      </c>
      <c r="D1035" s="340">
        <v>1380</v>
      </c>
      <c r="E1035" s="152"/>
      <c r="F1035" s="152"/>
      <c r="G1035"/>
      <c r="H1035"/>
      <c r="I1035"/>
      <c r="J1035"/>
      <c r="K1035"/>
      <c r="L1035"/>
      <c r="M1035"/>
      <c r="N1035"/>
      <c r="O1035"/>
      <c r="P1035"/>
      <c r="Q1035"/>
      <c r="R1035"/>
      <c r="S1035"/>
      <c r="T1035"/>
      <c r="U1035"/>
      <c r="V1035"/>
      <c r="W1035"/>
      <c r="X1035"/>
      <c r="Y1035"/>
      <c r="Z1035"/>
      <c r="AA1035"/>
      <c r="AB1035"/>
      <c r="AC1035"/>
      <c r="AD1035"/>
      <c r="AE1035"/>
      <c r="AF1035"/>
      <c r="AG1035"/>
      <c r="AH1035"/>
      <c r="AI1035"/>
      <c r="AJ1035"/>
      <c r="AK1035"/>
      <c r="AL1035"/>
      <c r="AM1035"/>
      <c r="AN1035"/>
      <c r="AO1035"/>
      <c r="AP1035"/>
      <c r="AQ1035"/>
      <c r="AR1035"/>
      <c r="AS1035"/>
      <c r="AT1035"/>
      <c r="AU1035"/>
      <c r="AV1035"/>
      <c r="AW1035"/>
      <c r="AX1035"/>
      <c r="AY1035"/>
      <c r="AZ1035"/>
      <c r="BA1035"/>
      <c r="BB1035"/>
      <c r="BC1035"/>
      <c r="BD1035"/>
      <c r="BE1035"/>
      <c r="BF1035"/>
      <c r="BG1035"/>
      <c r="BH1035"/>
      <c r="BI1035"/>
      <c r="BJ1035"/>
      <c r="BK1035"/>
      <c r="BL1035"/>
      <c r="BM1035"/>
      <c r="BN1035"/>
      <c r="BO1035"/>
      <c r="BP1035"/>
      <c r="BQ1035"/>
      <c r="BR1035"/>
      <c r="BS1035"/>
      <c r="BT1035"/>
      <c r="BU1035"/>
      <c r="BV1035"/>
      <c r="BW1035"/>
      <c r="BX1035"/>
      <c r="BY1035"/>
      <c r="BZ1035"/>
      <c r="CA1035"/>
      <c r="CB1035"/>
      <c r="CC1035"/>
      <c r="CD1035"/>
      <c r="CE1035"/>
      <c r="CF1035"/>
      <c r="CG1035"/>
      <c r="CH1035"/>
      <c r="CI1035"/>
      <c r="CJ1035"/>
      <c r="CK1035"/>
      <c r="CL1035"/>
      <c r="CM1035"/>
      <c r="CN1035"/>
      <c r="CO1035"/>
      <c r="CP1035"/>
      <c r="CQ1035"/>
      <c r="CR1035"/>
      <c r="CS1035"/>
      <c r="CT1035"/>
      <c r="CU1035"/>
      <c r="CV1035"/>
      <c r="CW1035"/>
      <c r="CX1035"/>
      <c r="CY1035"/>
      <c r="CZ1035"/>
      <c r="DA1035"/>
      <c r="DB1035"/>
      <c r="DC1035"/>
      <c r="DD1035"/>
      <c r="DE1035"/>
      <c r="DF1035"/>
      <c r="DG1035"/>
      <c r="DH1035"/>
      <c r="DI1035"/>
      <c r="DJ1035"/>
      <c r="DK1035"/>
      <c r="DL1035"/>
      <c r="DM1035"/>
      <c r="DN1035"/>
      <c r="DO1035"/>
      <c r="DP1035"/>
      <c r="DQ1035"/>
      <c r="DR1035"/>
      <c r="DS1035"/>
      <c r="DT1035"/>
      <c r="DU1035"/>
      <c r="DV1035"/>
      <c r="DW1035"/>
      <c r="DX1035"/>
      <c r="DY1035"/>
      <c r="DZ1035"/>
      <c r="EA1035"/>
      <c r="EB1035"/>
      <c r="EC1035"/>
      <c r="ED1035"/>
      <c r="EE1035"/>
      <c r="EF1035"/>
      <c r="EG1035"/>
      <c r="EH1035"/>
      <c r="EI1035"/>
      <c r="EJ1035"/>
      <c r="EK1035"/>
      <c r="EL1035"/>
      <c r="EM1035"/>
      <c r="EN1035"/>
      <c r="EO1035"/>
      <c r="EP1035"/>
      <c r="EQ1035"/>
      <c r="ER1035"/>
      <c r="ES1035"/>
      <c r="ET1035"/>
      <c r="EU1035"/>
      <c r="EV1035"/>
      <c r="EW1035"/>
      <c r="EX1035"/>
      <c r="EY1035"/>
      <c r="EZ1035"/>
      <c r="FA1035"/>
      <c r="FB1035"/>
      <c r="FC1035"/>
      <c r="FD1035"/>
      <c r="FE1035"/>
      <c r="FF1035"/>
      <c r="FG1035"/>
      <c r="FH1035"/>
      <c r="FI1035"/>
      <c r="FJ1035"/>
      <c r="FK1035"/>
      <c r="FL1035"/>
      <c r="FM1035"/>
      <c r="FN1035"/>
      <c r="FO1035"/>
      <c r="FP1035"/>
      <c r="FQ1035"/>
      <c r="FR1035"/>
      <c r="FS1035"/>
      <c r="FT1035"/>
      <c r="FU1035"/>
      <c r="FV1035"/>
      <c r="FW1035"/>
      <c r="FX1035"/>
      <c r="FY1035"/>
      <c r="FZ1035"/>
      <c r="GA1035"/>
      <c r="GB1035"/>
      <c r="GC1035"/>
      <c r="GD1035"/>
      <c r="GE1035"/>
      <c r="GF1035"/>
      <c r="GG1035"/>
      <c r="GH1035"/>
      <c r="GI1035"/>
      <c r="GJ1035"/>
      <c r="GK1035"/>
      <c r="GL1035"/>
      <c r="GM1035"/>
      <c r="GN1035"/>
      <c r="GO1035"/>
      <c r="GP1035"/>
      <c r="GQ1035"/>
      <c r="GR1035"/>
      <c r="GS1035"/>
      <c r="GT1035"/>
      <c r="GU1035"/>
      <c r="GV1035"/>
      <c r="GW1035"/>
      <c r="GX1035"/>
      <c r="GY1035"/>
      <c r="GZ1035"/>
      <c r="HA1035"/>
      <c r="HB1035"/>
      <c r="HC1035"/>
      <c r="HD1035"/>
      <c r="HE1035"/>
      <c r="HF1035"/>
      <c r="HG1035"/>
      <c r="HH1035"/>
      <c r="HI1035"/>
      <c r="HJ1035"/>
      <c r="HK1035"/>
      <c r="HL1035"/>
      <c r="HM1035"/>
      <c r="HN1035"/>
      <c r="HO1035"/>
      <c r="HP1035"/>
      <c r="HQ1035"/>
      <c r="HR1035"/>
      <c r="HS1035"/>
      <c r="HT1035"/>
      <c r="HU1035"/>
      <c r="HV1035"/>
      <c r="HW1035"/>
      <c r="HX1035"/>
      <c r="HY1035"/>
      <c r="HZ1035"/>
      <c r="IA1035"/>
      <c r="IB1035"/>
      <c r="IC1035"/>
      <c r="ID1035"/>
      <c r="IE1035"/>
      <c r="IF1035"/>
      <c r="IG1035"/>
      <c r="IH1035"/>
      <c r="II1035"/>
      <c r="IJ1035"/>
      <c r="IK1035"/>
      <c r="IL1035"/>
      <c r="IM1035"/>
      <c r="IN1035"/>
      <c r="IO1035"/>
      <c r="IP1035"/>
      <c r="IQ1035"/>
      <c r="IR1035"/>
      <c r="IS1035"/>
      <c r="IT1035"/>
      <c r="IU1035"/>
      <c r="IV1035"/>
    </row>
    <row r="1036" spans="1:256" ht="26.25" customHeight="1" x14ac:dyDescent="0.2">
      <c r="A1036" s="137">
        <v>5</v>
      </c>
      <c r="B1036" s="140" t="s">
        <v>1589</v>
      </c>
      <c r="C1036" s="137">
        <v>2017</v>
      </c>
      <c r="D1036" s="340">
        <v>1100</v>
      </c>
      <c r="E1036"/>
      <c r="F1036"/>
      <c r="G1036"/>
      <c r="H1036"/>
      <c r="I1036"/>
      <c r="J1036"/>
      <c r="K1036"/>
      <c r="L1036"/>
      <c r="M1036"/>
      <c r="N1036"/>
      <c r="O1036"/>
      <c r="P1036"/>
      <c r="Q1036"/>
      <c r="R1036"/>
      <c r="S1036"/>
      <c r="T1036"/>
      <c r="U1036"/>
      <c r="V1036"/>
      <c r="W1036"/>
      <c r="X1036"/>
      <c r="Y1036"/>
      <c r="Z1036"/>
      <c r="AA1036"/>
      <c r="AB1036"/>
      <c r="AC1036"/>
      <c r="AD1036"/>
      <c r="AE1036"/>
      <c r="AF1036"/>
      <c r="AG1036"/>
      <c r="AH1036"/>
      <c r="AI1036"/>
      <c r="AJ1036"/>
      <c r="AK1036"/>
      <c r="AL1036"/>
      <c r="AM1036"/>
      <c r="AN1036"/>
      <c r="AO1036"/>
      <c r="AP1036"/>
      <c r="AQ1036"/>
      <c r="AR1036"/>
      <c r="AS1036"/>
      <c r="AT1036"/>
      <c r="AU1036"/>
      <c r="AV1036"/>
      <c r="AW1036"/>
      <c r="AX1036"/>
      <c r="AY1036"/>
      <c r="AZ1036"/>
      <c r="BA1036"/>
      <c r="BB1036"/>
      <c r="BC1036"/>
      <c r="BD1036"/>
      <c r="BE1036"/>
      <c r="BF1036"/>
      <c r="BG1036"/>
      <c r="BH1036"/>
      <c r="BI1036"/>
      <c r="BJ1036"/>
      <c r="BK1036"/>
      <c r="BL1036"/>
      <c r="BM1036"/>
      <c r="BN1036"/>
      <c r="BO1036"/>
      <c r="BP1036"/>
      <c r="BQ1036"/>
      <c r="BR1036"/>
      <c r="BS1036"/>
      <c r="BT1036"/>
      <c r="BU1036"/>
      <c r="BV1036"/>
      <c r="BW1036"/>
      <c r="BX1036"/>
      <c r="BY1036"/>
      <c r="BZ1036"/>
      <c r="CA1036"/>
      <c r="CB1036"/>
      <c r="CC1036"/>
      <c r="CD1036"/>
      <c r="CE1036"/>
      <c r="CF1036"/>
      <c r="CG1036"/>
      <c r="CH1036"/>
      <c r="CI1036"/>
      <c r="CJ1036"/>
      <c r="CK1036"/>
      <c r="CL1036"/>
      <c r="CM1036"/>
      <c r="CN1036"/>
      <c r="CO1036"/>
      <c r="CP1036"/>
      <c r="CQ1036"/>
      <c r="CR1036"/>
      <c r="CS1036"/>
      <c r="CT1036"/>
      <c r="CU1036"/>
      <c r="CV1036"/>
      <c r="CW1036"/>
      <c r="CX1036"/>
      <c r="CY1036"/>
      <c r="CZ1036"/>
      <c r="DA1036"/>
      <c r="DB1036"/>
      <c r="DC1036"/>
      <c r="DD1036"/>
      <c r="DE1036"/>
      <c r="DF1036"/>
      <c r="DG1036"/>
      <c r="DH1036"/>
      <c r="DI1036"/>
      <c r="DJ1036"/>
      <c r="DK1036"/>
      <c r="DL1036"/>
      <c r="DM1036"/>
      <c r="DN1036"/>
      <c r="DO1036"/>
      <c r="DP1036"/>
      <c r="DQ1036"/>
      <c r="DR1036"/>
      <c r="DS1036"/>
      <c r="DT1036"/>
      <c r="DU1036"/>
      <c r="DV1036"/>
      <c r="DW1036"/>
      <c r="DX1036"/>
      <c r="DY1036"/>
      <c r="DZ1036"/>
      <c r="EA1036"/>
      <c r="EB1036"/>
      <c r="EC1036"/>
      <c r="ED1036"/>
      <c r="EE1036"/>
      <c r="EF1036"/>
      <c r="EG1036"/>
      <c r="EH1036"/>
      <c r="EI1036"/>
      <c r="EJ1036"/>
      <c r="EK1036"/>
      <c r="EL1036"/>
      <c r="EM1036"/>
      <c r="EN1036"/>
      <c r="EO1036"/>
      <c r="EP1036"/>
      <c r="EQ1036"/>
      <c r="ER1036"/>
      <c r="ES1036"/>
      <c r="ET1036"/>
      <c r="EU1036"/>
      <c r="EV1036"/>
      <c r="EW1036"/>
      <c r="EX1036"/>
      <c r="EY1036"/>
      <c r="EZ1036"/>
      <c r="FA1036"/>
      <c r="FB1036"/>
      <c r="FC1036"/>
      <c r="FD1036"/>
      <c r="FE1036"/>
      <c r="FF1036"/>
      <c r="FG1036"/>
      <c r="FH1036"/>
      <c r="FI1036"/>
      <c r="FJ1036"/>
      <c r="FK1036"/>
      <c r="FL1036"/>
      <c r="FM1036"/>
      <c r="FN1036"/>
      <c r="FO1036"/>
      <c r="FP1036"/>
      <c r="FQ1036"/>
      <c r="FR1036"/>
      <c r="FS1036"/>
      <c r="FT1036"/>
      <c r="FU1036"/>
      <c r="FV1036"/>
      <c r="FW1036"/>
      <c r="FX1036"/>
      <c r="FY1036"/>
      <c r="FZ1036"/>
      <c r="GA1036"/>
      <c r="GB1036"/>
      <c r="GC1036"/>
      <c r="GD1036"/>
      <c r="GE1036"/>
      <c r="GF1036"/>
      <c r="GG1036"/>
      <c r="GH1036"/>
      <c r="GI1036"/>
      <c r="GJ1036"/>
      <c r="GK1036"/>
      <c r="GL1036"/>
      <c r="GM1036"/>
      <c r="GN1036"/>
      <c r="GO1036"/>
      <c r="GP1036"/>
      <c r="GQ1036"/>
      <c r="GR1036"/>
      <c r="GS1036"/>
      <c r="GT1036"/>
      <c r="GU1036"/>
      <c r="GV1036"/>
      <c r="GW1036"/>
      <c r="GX1036"/>
      <c r="GY1036"/>
      <c r="GZ1036"/>
      <c r="HA1036"/>
      <c r="HB1036"/>
      <c r="HC1036"/>
      <c r="HD1036"/>
      <c r="HE1036"/>
      <c r="HF1036"/>
      <c r="HG1036"/>
      <c r="HH1036"/>
      <c r="HI1036"/>
      <c r="HJ1036"/>
      <c r="HK1036"/>
      <c r="HL1036"/>
      <c r="HM1036"/>
      <c r="HN1036"/>
      <c r="HO1036"/>
      <c r="HP1036"/>
      <c r="HQ1036"/>
      <c r="HR1036"/>
      <c r="HS1036"/>
      <c r="HT1036"/>
      <c r="HU1036"/>
      <c r="HV1036"/>
      <c r="HW1036"/>
      <c r="HX1036"/>
      <c r="HY1036"/>
      <c r="HZ1036"/>
      <c r="IA1036"/>
      <c r="IB1036"/>
      <c r="IC1036"/>
      <c r="ID1036"/>
      <c r="IE1036"/>
      <c r="IF1036"/>
      <c r="IG1036"/>
      <c r="IH1036"/>
      <c r="II1036"/>
      <c r="IJ1036"/>
      <c r="IK1036"/>
      <c r="IL1036"/>
      <c r="IM1036"/>
      <c r="IN1036"/>
      <c r="IO1036"/>
      <c r="IP1036"/>
      <c r="IQ1036"/>
      <c r="IR1036"/>
      <c r="IS1036"/>
      <c r="IT1036"/>
      <c r="IU1036"/>
      <c r="IV1036"/>
    </row>
    <row r="1037" spans="1:256" ht="26.25" customHeight="1" x14ac:dyDescent="0.2">
      <c r="A1037" s="137">
        <v>6</v>
      </c>
      <c r="B1037" s="140" t="s">
        <v>1589</v>
      </c>
      <c r="C1037" s="137">
        <v>2017</v>
      </c>
      <c r="D1037" s="340">
        <v>1100</v>
      </c>
      <c r="E1037"/>
      <c r="F1037"/>
      <c r="G1037"/>
      <c r="H1037"/>
      <c r="I1037"/>
      <c r="J1037"/>
      <c r="K1037"/>
      <c r="L1037"/>
      <c r="M1037"/>
      <c r="N1037"/>
      <c r="O1037"/>
      <c r="P1037"/>
      <c r="Q1037"/>
      <c r="R1037"/>
      <c r="S1037"/>
      <c r="T1037"/>
      <c r="U1037"/>
      <c r="V1037"/>
      <c r="W1037"/>
      <c r="X1037"/>
      <c r="Y1037"/>
      <c r="Z1037"/>
      <c r="AA1037"/>
      <c r="AB1037"/>
      <c r="AC1037"/>
      <c r="AD1037"/>
      <c r="AE1037"/>
      <c r="AF1037"/>
      <c r="AG1037"/>
      <c r="AH1037"/>
      <c r="AI1037"/>
      <c r="AJ1037"/>
      <c r="AK1037"/>
      <c r="AL1037"/>
      <c r="AM1037"/>
      <c r="AN1037"/>
      <c r="AO1037"/>
      <c r="AP1037"/>
      <c r="AQ1037"/>
      <c r="AR1037"/>
      <c r="AS1037"/>
      <c r="AT1037"/>
      <c r="AU1037"/>
      <c r="AV1037"/>
      <c r="AW1037"/>
      <c r="AX1037"/>
      <c r="AY1037"/>
      <c r="AZ1037"/>
      <c r="BA1037"/>
      <c r="BB1037"/>
      <c r="BC1037"/>
      <c r="BD1037"/>
      <c r="BE1037"/>
      <c r="BF1037"/>
      <c r="BG1037"/>
      <c r="BH1037"/>
      <c r="BI1037"/>
      <c r="BJ1037"/>
      <c r="BK1037"/>
      <c r="BL1037"/>
      <c r="BM1037"/>
      <c r="BN1037"/>
      <c r="BO1037"/>
      <c r="BP1037"/>
      <c r="BQ1037"/>
      <c r="BR1037"/>
      <c r="BS1037"/>
      <c r="BT1037"/>
      <c r="BU1037"/>
      <c r="BV1037"/>
      <c r="BW1037"/>
      <c r="BX1037"/>
      <c r="BY1037"/>
      <c r="BZ1037"/>
      <c r="CA1037"/>
      <c r="CB1037"/>
      <c r="CC1037"/>
      <c r="CD1037"/>
      <c r="CE1037"/>
      <c r="CF1037"/>
      <c r="CG1037"/>
      <c r="CH1037"/>
      <c r="CI1037"/>
      <c r="CJ1037"/>
      <c r="CK1037"/>
      <c r="CL1037"/>
      <c r="CM1037"/>
      <c r="CN1037"/>
      <c r="CO1037"/>
      <c r="CP1037"/>
      <c r="CQ1037"/>
      <c r="CR1037"/>
      <c r="CS1037"/>
      <c r="CT1037"/>
      <c r="CU1037"/>
      <c r="CV1037"/>
      <c r="CW1037"/>
      <c r="CX1037"/>
      <c r="CY1037"/>
      <c r="CZ1037"/>
      <c r="DA1037"/>
      <c r="DB1037"/>
      <c r="DC1037"/>
      <c r="DD1037"/>
      <c r="DE1037"/>
      <c r="DF1037"/>
      <c r="DG1037"/>
      <c r="DH1037"/>
      <c r="DI1037"/>
      <c r="DJ1037"/>
      <c r="DK1037"/>
      <c r="DL1037"/>
      <c r="DM1037"/>
      <c r="DN1037"/>
      <c r="DO1037"/>
      <c r="DP1037"/>
      <c r="DQ1037"/>
      <c r="DR1037"/>
      <c r="DS1037"/>
      <c r="DT1037"/>
      <c r="DU1037"/>
      <c r="DV1037"/>
      <c r="DW1037"/>
      <c r="DX1037"/>
      <c r="DY1037"/>
      <c r="DZ1037"/>
      <c r="EA1037"/>
      <c r="EB1037"/>
      <c r="EC1037"/>
      <c r="ED1037"/>
      <c r="EE1037"/>
      <c r="EF1037"/>
      <c r="EG1037"/>
      <c r="EH1037"/>
      <c r="EI1037"/>
      <c r="EJ1037"/>
      <c r="EK1037"/>
      <c r="EL1037"/>
      <c r="EM1037"/>
      <c r="EN1037"/>
      <c r="EO1037"/>
      <c r="EP1037"/>
      <c r="EQ1037"/>
      <c r="ER1037"/>
      <c r="ES1037"/>
      <c r="ET1037"/>
      <c r="EU1037"/>
      <c r="EV1037"/>
      <c r="EW1037"/>
      <c r="EX1037"/>
      <c r="EY1037"/>
      <c r="EZ1037"/>
      <c r="FA1037"/>
      <c r="FB1037"/>
      <c r="FC1037"/>
      <c r="FD1037"/>
      <c r="FE1037"/>
      <c r="FF1037"/>
      <c r="FG1037"/>
      <c r="FH1037"/>
      <c r="FI1037"/>
      <c r="FJ1037"/>
      <c r="FK1037"/>
      <c r="FL1037"/>
      <c r="FM1037"/>
      <c r="FN1037"/>
      <c r="FO1037"/>
      <c r="FP1037"/>
      <c r="FQ1037"/>
      <c r="FR1037"/>
      <c r="FS1037"/>
      <c r="FT1037"/>
      <c r="FU1037"/>
      <c r="FV1037"/>
      <c r="FW1037"/>
      <c r="FX1037"/>
      <c r="FY1037"/>
      <c r="FZ1037"/>
      <c r="GA1037"/>
      <c r="GB1037"/>
      <c r="GC1037"/>
      <c r="GD1037"/>
      <c r="GE1037"/>
      <c r="GF1037"/>
      <c r="GG1037"/>
      <c r="GH1037"/>
      <c r="GI1037"/>
      <c r="GJ1037"/>
      <c r="GK1037"/>
      <c r="GL1037"/>
      <c r="GM1037"/>
      <c r="GN1037"/>
      <c r="GO1037"/>
      <c r="GP1037"/>
      <c r="GQ1037"/>
      <c r="GR1037"/>
      <c r="GS1037"/>
      <c r="GT1037"/>
      <c r="GU1037"/>
      <c r="GV1037"/>
      <c r="GW1037"/>
      <c r="GX1037"/>
      <c r="GY1037"/>
      <c r="GZ1037"/>
      <c r="HA1037"/>
      <c r="HB1037"/>
      <c r="HC1037"/>
      <c r="HD1037"/>
      <c r="HE1037"/>
      <c r="HF1037"/>
      <c r="HG1037"/>
      <c r="HH1037"/>
      <c r="HI1037"/>
      <c r="HJ1037"/>
      <c r="HK1037"/>
      <c r="HL1037"/>
      <c r="HM1037"/>
      <c r="HN1037"/>
      <c r="HO1037"/>
      <c r="HP1037"/>
      <c r="HQ1037"/>
      <c r="HR1037"/>
      <c r="HS1037"/>
      <c r="HT1037"/>
      <c r="HU1037"/>
      <c r="HV1037"/>
      <c r="HW1037"/>
      <c r="HX1037"/>
      <c r="HY1037"/>
      <c r="HZ1037"/>
      <c r="IA1037"/>
      <c r="IB1037"/>
      <c r="IC1037"/>
      <c r="ID1037"/>
      <c r="IE1037"/>
      <c r="IF1037"/>
      <c r="IG1037"/>
      <c r="IH1037"/>
      <c r="II1037"/>
      <c r="IJ1037"/>
      <c r="IK1037"/>
      <c r="IL1037"/>
      <c r="IM1037"/>
      <c r="IN1037"/>
      <c r="IO1037"/>
      <c r="IP1037"/>
      <c r="IQ1037"/>
      <c r="IR1037"/>
      <c r="IS1037"/>
      <c r="IT1037"/>
      <c r="IU1037"/>
      <c r="IV1037"/>
    </row>
    <row r="1038" spans="1:256" ht="26.25" customHeight="1" x14ac:dyDescent="0.2">
      <c r="A1038" s="137">
        <v>7</v>
      </c>
      <c r="B1038" s="140" t="s">
        <v>1589</v>
      </c>
      <c r="C1038" s="137">
        <v>2017</v>
      </c>
      <c r="D1038" s="340">
        <v>1100</v>
      </c>
      <c r="E1038"/>
      <c r="F1038"/>
      <c r="G1038"/>
      <c r="H1038"/>
      <c r="I1038"/>
      <c r="J1038"/>
      <c r="K1038"/>
      <c r="L1038"/>
      <c r="M1038"/>
      <c r="N1038"/>
      <c r="O1038"/>
      <c r="P1038"/>
      <c r="Q1038"/>
      <c r="R1038"/>
      <c r="S1038"/>
      <c r="T1038"/>
      <c r="U1038"/>
      <c r="V1038"/>
      <c r="W1038"/>
      <c r="X1038"/>
      <c r="Y1038"/>
      <c r="Z1038"/>
      <c r="AA1038"/>
      <c r="AB1038"/>
      <c r="AC1038"/>
      <c r="AD1038"/>
      <c r="AE1038"/>
      <c r="AF1038"/>
      <c r="AG1038"/>
      <c r="AH1038"/>
      <c r="AI1038"/>
      <c r="AJ1038"/>
      <c r="AK1038"/>
      <c r="AL1038"/>
      <c r="AM1038"/>
      <c r="AN1038"/>
      <c r="AO1038"/>
      <c r="AP1038"/>
      <c r="AQ1038"/>
      <c r="AR1038"/>
      <c r="AS1038"/>
      <c r="AT1038"/>
      <c r="AU1038"/>
      <c r="AV1038"/>
      <c r="AW1038"/>
      <c r="AX1038"/>
      <c r="AY1038"/>
      <c r="AZ1038"/>
      <c r="BA1038"/>
      <c r="BB1038"/>
      <c r="BC1038"/>
      <c r="BD1038"/>
      <c r="BE1038"/>
      <c r="BF1038"/>
      <c r="BG1038"/>
      <c r="BH1038"/>
      <c r="BI1038"/>
      <c r="BJ1038"/>
      <c r="BK1038"/>
      <c r="BL1038"/>
      <c r="BM1038"/>
      <c r="BN1038"/>
      <c r="BO1038"/>
      <c r="BP1038"/>
      <c r="BQ1038"/>
      <c r="BR1038"/>
      <c r="BS1038"/>
      <c r="BT1038"/>
      <c r="BU1038"/>
      <c r="BV1038"/>
      <c r="BW1038"/>
      <c r="BX1038"/>
      <c r="BY1038"/>
      <c r="BZ1038"/>
      <c r="CA1038"/>
      <c r="CB1038"/>
      <c r="CC1038"/>
      <c r="CD1038"/>
      <c r="CE1038"/>
      <c r="CF1038"/>
      <c r="CG1038"/>
      <c r="CH1038"/>
      <c r="CI1038"/>
      <c r="CJ1038"/>
      <c r="CK1038"/>
      <c r="CL1038"/>
      <c r="CM1038"/>
      <c r="CN1038"/>
      <c r="CO1038"/>
      <c r="CP1038"/>
      <c r="CQ1038"/>
      <c r="CR1038"/>
      <c r="CS1038"/>
      <c r="CT1038"/>
      <c r="CU1038"/>
      <c r="CV1038"/>
      <c r="CW1038"/>
      <c r="CX1038"/>
      <c r="CY1038"/>
      <c r="CZ1038"/>
      <c r="DA1038"/>
      <c r="DB1038"/>
      <c r="DC1038"/>
      <c r="DD1038"/>
      <c r="DE1038"/>
      <c r="DF1038"/>
      <c r="DG1038"/>
      <c r="DH1038"/>
      <c r="DI1038"/>
      <c r="DJ1038"/>
      <c r="DK1038"/>
      <c r="DL1038"/>
      <c r="DM1038"/>
      <c r="DN1038"/>
      <c r="DO1038"/>
      <c r="DP1038"/>
      <c r="DQ1038"/>
      <c r="DR1038"/>
      <c r="DS1038"/>
      <c r="DT1038"/>
      <c r="DU1038"/>
      <c r="DV1038"/>
      <c r="DW1038"/>
      <c r="DX1038"/>
      <c r="DY1038"/>
      <c r="DZ1038"/>
      <c r="EA1038"/>
      <c r="EB1038"/>
      <c r="EC1038"/>
      <c r="ED1038"/>
      <c r="EE1038"/>
      <c r="EF1038"/>
      <c r="EG1038"/>
      <c r="EH1038"/>
      <c r="EI1038"/>
      <c r="EJ1038"/>
      <c r="EK1038"/>
      <c r="EL1038"/>
      <c r="EM1038"/>
      <c r="EN1038"/>
      <c r="EO1038"/>
      <c r="EP1038"/>
      <c r="EQ1038"/>
      <c r="ER1038"/>
      <c r="ES1038"/>
      <c r="ET1038"/>
      <c r="EU1038"/>
      <c r="EV1038"/>
      <c r="EW1038"/>
      <c r="EX1038"/>
      <c r="EY1038"/>
      <c r="EZ1038"/>
      <c r="FA1038"/>
      <c r="FB1038"/>
      <c r="FC1038"/>
      <c r="FD1038"/>
      <c r="FE1038"/>
      <c r="FF1038"/>
      <c r="FG1038"/>
      <c r="FH1038"/>
      <c r="FI1038"/>
      <c r="FJ1038"/>
      <c r="FK1038"/>
      <c r="FL1038"/>
      <c r="FM1038"/>
      <c r="FN1038"/>
      <c r="FO1038"/>
      <c r="FP1038"/>
      <c r="FQ1038"/>
      <c r="FR1038"/>
      <c r="FS1038"/>
      <c r="FT1038"/>
      <c r="FU1038"/>
      <c r="FV1038"/>
      <c r="FW1038"/>
      <c r="FX1038"/>
      <c r="FY1038"/>
      <c r="FZ1038"/>
      <c r="GA1038"/>
      <c r="GB1038"/>
      <c r="GC1038"/>
      <c r="GD1038"/>
      <c r="GE1038"/>
      <c r="GF1038"/>
      <c r="GG1038"/>
      <c r="GH1038"/>
      <c r="GI1038"/>
      <c r="GJ1038"/>
      <c r="GK1038"/>
      <c r="GL1038"/>
      <c r="GM1038"/>
      <c r="GN1038"/>
      <c r="GO1038"/>
      <c r="GP1038"/>
      <c r="GQ1038"/>
      <c r="GR1038"/>
      <c r="GS1038"/>
      <c r="GT1038"/>
      <c r="GU1038"/>
      <c r="GV1038"/>
      <c r="GW1038"/>
      <c r="GX1038"/>
      <c r="GY1038"/>
      <c r="GZ1038"/>
      <c r="HA1038"/>
      <c r="HB1038"/>
      <c r="HC1038"/>
      <c r="HD1038"/>
      <c r="HE1038"/>
      <c r="HF1038"/>
      <c r="HG1038"/>
      <c r="HH1038"/>
      <c r="HI1038"/>
      <c r="HJ1038"/>
      <c r="HK1038"/>
      <c r="HL1038"/>
      <c r="HM1038"/>
      <c r="HN1038"/>
      <c r="HO1038"/>
      <c r="HP1038"/>
      <c r="HQ1038"/>
      <c r="HR1038"/>
      <c r="HS1038"/>
      <c r="HT1038"/>
      <c r="HU1038"/>
      <c r="HV1038"/>
      <c r="HW1038"/>
      <c r="HX1038"/>
      <c r="HY1038"/>
      <c r="HZ1038"/>
      <c r="IA1038"/>
      <c r="IB1038"/>
      <c r="IC1038"/>
      <c r="ID1038"/>
      <c r="IE1038"/>
      <c r="IF1038"/>
      <c r="IG1038"/>
      <c r="IH1038"/>
      <c r="II1038"/>
      <c r="IJ1038"/>
      <c r="IK1038"/>
      <c r="IL1038"/>
      <c r="IM1038"/>
      <c r="IN1038"/>
      <c r="IO1038"/>
      <c r="IP1038"/>
      <c r="IQ1038"/>
      <c r="IR1038"/>
      <c r="IS1038"/>
      <c r="IT1038"/>
      <c r="IU1038"/>
      <c r="IV1038"/>
    </row>
    <row r="1039" spans="1:256" ht="26.25" customHeight="1" x14ac:dyDescent="0.2">
      <c r="A1039" s="137">
        <v>8</v>
      </c>
      <c r="B1039" s="140" t="s">
        <v>1589</v>
      </c>
      <c r="C1039" s="137">
        <v>2017</v>
      </c>
      <c r="D1039" s="340">
        <v>1100</v>
      </c>
      <c r="E1039"/>
      <c r="F1039"/>
      <c r="G1039"/>
      <c r="H1039"/>
      <c r="I1039"/>
      <c r="J1039"/>
      <c r="K1039"/>
      <c r="L1039"/>
      <c r="M1039"/>
      <c r="N1039"/>
      <c r="O1039"/>
      <c r="P1039"/>
      <c r="Q1039"/>
      <c r="R1039"/>
      <c r="S1039"/>
      <c r="T1039"/>
      <c r="U1039"/>
      <c r="V1039"/>
      <c r="W1039"/>
      <c r="X1039"/>
      <c r="Y1039"/>
      <c r="Z1039"/>
      <c r="AA1039"/>
      <c r="AB1039"/>
      <c r="AC1039"/>
      <c r="AD1039"/>
      <c r="AE1039"/>
      <c r="AF1039"/>
      <c r="AG1039"/>
      <c r="AH1039"/>
      <c r="AI1039"/>
      <c r="AJ1039"/>
      <c r="AK1039"/>
      <c r="AL1039"/>
      <c r="AM1039"/>
      <c r="AN1039"/>
      <c r="AO1039"/>
      <c r="AP1039"/>
      <c r="AQ1039"/>
      <c r="AR1039"/>
      <c r="AS1039"/>
      <c r="AT1039"/>
      <c r="AU1039"/>
      <c r="AV1039"/>
      <c r="AW1039"/>
      <c r="AX1039"/>
      <c r="AY1039"/>
      <c r="AZ1039"/>
      <c r="BA1039"/>
      <c r="BB1039"/>
      <c r="BC1039"/>
      <c r="BD1039"/>
      <c r="BE1039"/>
      <c r="BF1039"/>
      <c r="BG1039"/>
      <c r="BH1039"/>
      <c r="BI1039"/>
      <c r="BJ1039"/>
      <c r="BK1039"/>
      <c r="BL1039"/>
      <c r="BM1039"/>
      <c r="BN1039"/>
      <c r="BO1039"/>
      <c r="BP1039"/>
      <c r="BQ1039"/>
      <c r="BR1039"/>
      <c r="BS1039"/>
      <c r="BT1039"/>
      <c r="BU1039"/>
      <c r="BV1039"/>
      <c r="BW1039"/>
      <c r="BX1039"/>
      <c r="BY1039"/>
      <c r="BZ1039"/>
      <c r="CA1039"/>
      <c r="CB1039"/>
      <c r="CC1039"/>
      <c r="CD1039"/>
      <c r="CE1039"/>
      <c r="CF1039"/>
      <c r="CG1039"/>
      <c r="CH1039"/>
      <c r="CI1039"/>
      <c r="CJ1039"/>
      <c r="CK1039"/>
      <c r="CL1039"/>
      <c r="CM1039"/>
      <c r="CN1039"/>
      <c r="CO1039"/>
      <c r="CP1039"/>
      <c r="CQ1039"/>
      <c r="CR1039"/>
      <c r="CS1039"/>
      <c r="CT1039"/>
      <c r="CU1039"/>
      <c r="CV1039"/>
      <c r="CW1039"/>
      <c r="CX1039"/>
      <c r="CY1039"/>
      <c r="CZ1039"/>
      <c r="DA1039"/>
      <c r="DB1039"/>
      <c r="DC1039"/>
      <c r="DD1039"/>
      <c r="DE1039"/>
      <c r="DF1039"/>
      <c r="DG1039"/>
      <c r="DH1039"/>
      <c r="DI1039"/>
      <c r="DJ1039"/>
      <c r="DK1039"/>
      <c r="DL1039"/>
      <c r="DM1039"/>
      <c r="DN1039"/>
      <c r="DO1039"/>
      <c r="DP1039"/>
      <c r="DQ1039"/>
      <c r="DR1039"/>
      <c r="DS1039"/>
      <c r="DT1039"/>
      <c r="DU1039"/>
      <c r="DV1039"/>
      <c r="DW1039"/>
      <c r="DX1039"/>
      <c r="DY1039"/>
      <c r="DZ1039"/>
      <c r="EA1039"/>
      <c r="EB1039"/>
      <c r="EC1039"/>
      <c r="ED1039"/>
      <c r="EE1039"/>
      <c r="EF1039"/>
      <c r="EG1039"/>
      <c r="EH1039"/>
      <c r="EI1039"/>
      <c r="EJ1039"/>
      <c r="EK1039"/>
      <c r="EL1039"/>
      <c r="EM1039"/>
      <c r="EN1039"/>
      <c r="EO1039"/>
      <c r="EP1039"/>
      <c r="EQ1039"/>
      <c r="ER1039"/>
      <c r="ES1039"/>
      <c r="ET1039"/>
      <c r="EU1039"/>
      <c r="EV1039"/>
      <c r="EW1039"/>
      <c r="EX1039"/>
      <c r="EY1039"/>
      <c r="EZ1039"/>
      <c r="FA1039"/>
      <c r="FB1039"/>
      <c r="FC1039"/>
      <c r="FD1039"/>
      <c r="FE1039"/>
      <c r="FF1039"/>
      <c r="FG1039"/>
      <c r="FH1039"/>
      <c r="FI1039"/>
      <c r="FJ1039"/>
      <c r="FK1039"/>
      <c r="FL1039"/>
      <c r="FM1039"/>
      <c r="FN1039"/>
      <c r="FO1039"/>
      <c r="FP1039"/>
      <c r="FQ1039"/>
      <c r="FR1039"/>
      <c r="FS1039"/>
      <c r="FT1039"/>
      <c r="FU1039"/>
      <c r="FV1039"/>
      <c r="FW1039"/>
      <c r="FX1039"/>
      <c r="FY1039"/>
      <c r="FZ1039"/>
      <c r="GA1039"/>
      <c r="GB1039"/>
      <c r="GC1039"/>
      <c r="GD1039"/>
      <c r="GE1039"/>
      <c r="GF1039"/>
      <c r="GG1039"/>
      <c r="GH1039"/>
      <c r="GI1039"/>
      <c r="GJ1039"/>
      <c r="GK1039"/>
      <c r="GL1039"/>
      <c r="GM1039"/>
      <c r="GN1039"/>
      <c r="GO1039"/>
      <c r="GP1039"/>
      <c r="GQ1039"/>
      <c r="GR1039"/>
      <c r="GS1039"/>
      <c r="GT1039"/>
      <c r="GU1039"/>
      <c r="GV1039"/>
      <c r="GW1039"/>
      <c r="GX1039"/>
      <c r="GY1039"/>
      <c r="GZ1039"/>
      <c r="HA1039"/>
      <c r="HB1039"/>
      <c r="HC1039"/>
      <c r="HD1039"/>
      <c r="HE1039"/>
      <c r="HF1039"/>
      <c r="HG1039"/>
      <c r="HH1039"/>
      <c r="HI1039"/>
      <c r="HJ1039"/>
      <c r="HK1039"/>
      <c r="HL1039"/>
      <c r="HM1039"/>
      <c r="HN1039"/>
      <c r="HO1039"/>
      <c r="HP1039"/>
      <c r="HQ1039"/>
      <c r="HR1039"/>
      <c r="HS1039"/>
      <c r="HT1039"/>
      <c r="HU1039"/>
      <c r="HV1039"/>
      <c r="HW1039"/>
      <c r="HX1039"/>
      <c r="HY1039"/>
      <c r="HZ1039"/>
      <c r="IA1039"/>
      <c r="IB1039"/>
      <c r="IC1039"/>
      <c r="ID1039"/>
      <c r="IE1039"/>
      <c r="IF1039"/>
      <c r="IG1039"/>
      <c r="IH1039"/>
      <c r="II1039"/>
      <c r="IJ1039"/>
      <c r="IK1039"/>
      <c r="IL1039"/>
      <c r="IM1039"/>
      <c r="IN1039"/>
      <c r="IO1039"/>
      <c r="IP1039"/>
      <c r="IQ1039"/>
      <c r="IR1039"/>
      <c r="IS1039"/>
      <c r="IT1039"/>
      <c r="IU1039"/>
      <c r="IV1039"/>
    </row>
    <row r="1040" spans="1:256" ht="26.25" customHeight="1" x14ac:dyDescent="0.2">
      <c r="A1040" s="137">
        <v>9</v>
      </c>
      <c r="B1040" s="140" t="s">
        <v>1589</v>
      </c>
      <c r="C1040" s="137">
        <v>2017</v>
      </c>
      <c r="D1040" s="340">
        <v>1100</v>
      </c>
      <c r="E1040"/>
      <c r="F1040"/>
      <c r="G1040"/>
      <c r="H1040"/>
      <c r="I1040"/>
      <c r="J1040"/>
      <c r="K1040"/>
      <c r="L1040"/>
      <c r="M1040"/>
      <c r="N1040"/>
      <c r="O1040"/>
      <c r="P1040"/>
      <c r="Q1040"/>
      <c r="R1040"/>
      <c r="S1040"/>
      <c r="T1040"/>
      <c r="U1040"/>
      <c r="V1040"/>
      <c r="W1040"/>
      <c r="X1040"/>
      <c r="Y1040"/>
      <c r="Z1040"/>
      <c r="AA1040"/>
      <c r="AB1040"/>
      <c r="AC1040"/>
      <c r="AD1040"/>
      <c r="AE1040"/>
      <c r="AF1040"/>
      <c r="AG1040"/>
      <c r="AH1040"/>
      <c r="AI1040"/>
      <c r="AJ1040"/>
      <c r="AK1040"/>
      <c r="AL1040"/>
      <c r="AM1040"/>
      <c r="AN1040"/>
      <c r="AO1040"/>
      <c r="AP1040"/>
      <c r="AQ1040"/>
      <c r="AR1040"/>
      <c r="AS1040"/>
      <c r="AT1040"/>
      <c r="AU1040"/>
      <c r="AV1040"/>
      <c r="AW1040"/>
      <c r="AX1040"/>
      <c r="AY1040"/>
      <c r="AZ1040"/>
      <c r="BA1040"/>
      <c r="BB1040"/>
      <c r="BC1040"/>
      <c r="BD1040"/>
      <c r="BE1040"/>
      <c r="BF1040"/>
      <c r="BG1040"/>
      <c r="BH1040"/>
      <c r="BI1040"/>
      <c r="BJ1040"/>
      <c r="BK1040"/>
      <c r="BL1040"/>
      <c r="BM1040"/>
      <c r="BN1040"/>
      <c r="BO1040"/>
      <c r="BP1040"/>
      <c r="BQ1040"/>
      <c r="BR1040"/>
      <c r="BS1040"/>
      <c r="BT1040"/>
      <c r="BU1040"/>
      <c r="BV1040"/>
      <c r="BW1040"/>
      <c r="BX1040"/>
      <c r="BY1040"/>
      <c r="BZ1040"/>
      <c r="CA1040"/>
      <c r="CB1040"/>
      <c r="CC1040"/>
      <c r="CD1040"/>
      <c r="CE1040"/>
      <c r="CF1040"/>
      <c r="CG1040"/>
      <c r="CH1040"/>
      <c r="CI1040"/>
      <c r="CJ1040"/>
      <c r="CK1040"/>
      <c r="CL1040"/>
      <c r="CM1040"/>
      <c r="CN1040"/>
      <c r="CO1040"/>
      <c r="CP1040"/>
      <c r="CQ1040"/>
      <c r="CR1040"/>
      <c r="CS1040"/>
      <c r="CT1040"/>
      <c r="CU1040"/>
      <c r="CV1040"/>
      <c r="CW1040"/>
      <c r="CX1040"/>
      <c r="CY1040"/>
      <c r="CZ1040"/>
      <c r="DA1040"/>
      <c r="DB1040"/>
      <c r="DC1040"/>
      <c r="DD1040"/>
      <c r="DE1040"/>
      <c r="DF1040"/>
      <c r="DG1040"/>
      <c r="DH1040"/>
      <c r="DI1040"/>
      <c r="DJ1040"/>
      <c r="DK1040"/>
      <c r="DL1040"/>
      <c r="DM1040"/>
      <c r="DN1040"/>
      <c r="DO1040"/>
      <c r="DP1040"/>
      <c r="DQ1040"/>
      <c r="DR1040"/>
      <c r="DS1040"/>
      <c r="DT1040"/>
      <c r="DU1040"/>
      <c r="DV1040"/>
      <c r="DW1040"/>
      <c r="DX1040"/>
      <c r="DY1040"/>
      <c r="DZ1040"/>
      <c r="EA1040"/>
      <c r="EB1040"/>
      <c r="EC1040"/>
      <c r="ED1040"/>
      <c r="EE1040"/>
      <c r="EF1040"/>
      <c r="EG1040"/>
      <c r="EH1040"/>
      <c r="EI1040"/>
      <c r="EJ1040"/>
      <c r="EK1040"/>
      <c r="EL1040"/>
      <c r="EM1040"/>
      <c r="EN1040"/>
      <c r="EO1040"/>
      <c r="EP1040"/>
      <c r="EQ1040"/>
      <c r="ER1040"/>
      <c r="ES1040"/>
      <c r="ET1040"/>
      <c r="EU1040"/>
      <c r="EV1040"/>
      <c r="EW1040"/>
      <c r="EX1040"/>
      <c r="EY1040"/>
      <c r="EZ1040"/>
      <c r="FA1040"/>
      <c r="FB1040"/>
      <c r="FC1040"/>
      <c r="FD1040"/>
      <c r="FE1040"/>
      <c r="FF1040"/>
      <c r="FG1040"/>
      <c r="FH1040"/>
      <c r="FI1040"/>
      <c r="FJ1040"/>
      <c r="FK1040"/>
      <c r="FL1040"/>
      <c r="FM1040"/>
      <c r="FN1040"/>
      <c r="FO1040"/>
      <c r="FP1040"/>
      <c r="FQ1040"/>
      <c r="FR1040"/>
      <c r="FS1040"/>
      <c r="FT1040"/>
      <c r="FU1040"/>
      <c r="FV1040"/>
      <c r="FW1040"/>
      <c r="FX1040"/>
      <c r="FY1040"/>
      <c r="FZ1040"/>
      <c r="GA1040"/>
      <c r="GB1040"/>
      <c r="GC1040"/>
      <c r="GD1040"/>
      <c r="GE1040"/>
      <c r="GF1040"/>
      <c r="GG1040"/>
      <c r="GH1040"/>
      <c r="GI1040"/>
      <c r="GJ1040"/>
      <c r="GK1040"/>
      <c r="GL1040"/>
      <c r="GM1040"/>
      <c r="GN1040"/>
      <c r="GO1040"/>
      <c r="GP1040"/>
      <c r="GQ1040"/>
      <c r="GR1040"/>
      <c r="GS1040"/>
      <c r="GT1040"/>
      <c r="GU1040"/>
      <c r="GV1040"/>
      <c r="GW1040"/>
      <c r="GX1040"/>
      <c r="GY1040"/>
      <c r="GZ1040"/>
      <c r="HA1040"/>
      <c r="HB1040"/>
      <c r="HC1040"/>
      <c r="HD1040"/>
      <c r="HE1040"/>
      <c r="HF1040"/>
      <c r="HG1040"/>
      <c r="HH1040"/>
      <c r="HI1040"/>
      <c r="HJ1040"/>
      <c r="HK1040"/>
      <c r="HL1040"/>
      <c r="HM1040"/>
      <c r="HN1040"/>
      <c r="HO1040"/>
      <c r="HP1040"/>
      <c r="HQ1040"/>
      <c r="HR1040"/>
      <c r="HS1040"/>
      <c r="HT1040"/>
      <c r="HU1040"/>
      <c r="HV1040"/>
      <c r="HW1040"/>
      <c r="HX1040"/>
      <c r="HY1040"/>
      <c r="HZ1040"/>
      <c r="IA1040"/>
      <c r="IB1040"/>
      <c r="IC1040"/>
      <c r="ID1040"/>
      <c r="IE1040"/>
      <c r="IF1040"/>
      <c r="IG1040"/>
      <c r="IH1040"/>
      <c r="II1040"/>
      <c r="IJ1040"/>
      <c r="IK1040"/>
      <c r="IL1040"/>
      <c r="IM1040"/>
      <c r="IN1040"/>
      <c r="IO1040"/>
      <c r="IP1040"/>
      <c r="IQ1040"/>
      <c r="IR1040"/>
      <c r="IS1040"/>
      <c r="IT1040"/>
      <c r="IU1040"/>
      <c r="IV1040"/>
    </row>
    <row r="1041" spans="1:256" ht="26.25" customHeight="1" x14ac:dyDescent="0.2">
      <c r="A1041" s="137"/>
      <c r="B1041" s="140" t="s">
        <v>1589</v>
      </c>
      <c r="C1041" s="137">
        <v>2019</v>
      </c>
      <c r="D1041" s="340">
        <v>2892</v>
      </c>
      <c r="E1041" s="152"/>
      <c r="F1041" s="152"/>
      <c r="G1041"/>
      <c r="H1041"/>
      <c r="I1041"/>
      <c r="J1041"/>
      <c r="K1041"/>
      <c r="L1041"/>
      <c r="M1041"/>
      <c r="N1041"/>
      <c r="O1041"/>
      <c r="P1041"/>
      <c r="Q1041"/>
      <c r="R1041"/>
      <c r="S1041"/>
      <c r="T1041"/>
      <c r="U1041"/>
      <c r="V1041"/>
      <c r="W1041"/>
      <c r="X1041"/>
      <c r="Y1041"/>
      <c r="Z1041"/>
      <c r="AA1041"/>
      <c r="AB1041"/>
      <c r="AC1041"/>
      <c r="AD1041"/>
      <c r="AE1041"/>
      <c r="AF1041"/>
      <c r="AG1041"/>
      <c r="AH1041"/>
      <c r="AI1041"/>
      <c r="AJ1041"/>
      <c r="AK1041"/>
      <c r="AL1041"/>
      <c r="AM1041"/>
      <c r="AN1041"/>
      <c r="AO1041"/>
      <c r="AP1041"/>
      <c r="AQ1041"/>
      <c r="AR1041"/>
      <c r="AS1041"/>
      <c r="AT1041"/>
      <c r="AU1041"/>
      <c r="AV1041"/>
      <c r="AW1041"/>
      <c r="AX1041"/>
      <c r="AY1041"/>
      <c r="AZ1041"/>
      <c r="BA1041"/>
      <c r="BB1041"/>
      <c r="BC1041"/>
      <c r="BD1041"/>
      <c r="BE1041"/>
      <c r="BF1041"/>
      <c r="BG1041"/>
      <c r="BH1041"/>
      <c r="BI1041"/>
      <c r="BJ1041"/>
      <c r="BK1041"/>
      <c r="BL1041"/>
      <c r="BM1041"/>
      <c r="BN1041"/>
      <c r="BO1041"/>
      <c r="BP1041"/>
      <c r="BQ1041"/>
      <c r="BR1041"/>
      <c r="BS1041"/>
      <c r="BT1041"/>
      <c r="BU1041"/>
      <c r="BV1041"/>
      <c r="BW1041"/>
      <c r="BX1041"/>
      <c r="BY1041"/>
      <c r="BZ1041"/>
      <c r="CA1041"/>
      <c r="CB1041"/>
      <c r="CC1041"/>
      <c r="CD1041"/>
      <c r="CE1041"/>
      <c r="CF1041"/>
      <c r="CG1041"/>
      <c r="CH1041"/>
      <c r="CI1041"/>
      <c r="CJ1041"/>
      <c r="CK1041"/>
      <c r="CL1041"/>
      <c r="CM1041"/>
      <c r="CN1041"/>
      <c r="CO1041"/>
      <c r="CP1041"/>
      <c r="CQ1041"/>
      <c r="CR1041"/>
      <c r="CS1041"/>
      <c r="CT1041"/>
      <c r="CU1041"/>
      <c r="CV1041"/>
      <c r="CW1041"/>
      <c r="CX1041"/>
      <c r="CY1041"/>
      <c r="CZ1041"/>
      <c r="DA1041"/>
      <c r="DB1041"/>
      <c r="DC1041"/>
      <c r="DD1041"/>
      <c r="DE1041"/>
      <c r="DF1041"/>
      <c r="DG1041"/>
      <c r="DH1041"/>
      <c r="DI1041"/>
      <c r="DJ1041"/>
      <c r="DK1041"/>
      <c r="DL1041"/>
      <c r="DM1041"/>
      <c r="DN1041"/>
      <c r="DO1041"/>
      <c r="DP1041"/>
      <c r="DQ1041"/>
      <c r="DR1041"/>
      <c r="DS1041"/>
      <c r="DT1041"/>
      <c r="DU1041"/>
      <c r="DV1041"/>
      <c r="DW1041"/>
      <c r="DX1041"/>
      <c r="DY1041"/>
      <c r="DZ1041"/>
      <c r="EA1041"/>
      <c r="EB1041"/>
      <c r="EC1041"/>
      <c r="ED1041"/>
      <c r="EE1041"/>
      <c r="EF1041"/>
      <c r="EG1041"/>
      <c r="EH1041"/>
      <c r="EI1041"/>
      <c r="EJ1041"/>
      <c r="EK1041"/>
      <c r="EL1041"/>
      <c r="EM1041"/>
      <c r="EN1041"/>
      <c r="EO1041"/>
      <c r="EP1041"/>
      <c r="EQ1041"/>
      <c r="ER1041"/>
      <c r="ES1041"/>
      <c r="ET1041"/>
      <c r="EU1041"/>
      <c r="EV1041"/>
      <c r="EW1041"/>
      <c r="EX1041"/>
      <c r="EY1041"/>
      <c r="EZ1041"/>
      <c r="FA1041"/>
      <c r="FB1041"/>
      <c r="FC1041"/>
      <c r="FD1041"/>
      <c r="FE1041"/>
      <c r="FF1041"/>
      <c r="FG1041"/>
      <c r="FH1041"/>
      <c r="FI1041"/>
      <c r="FJ1041"/>
      <c r="FK1041"/>
      <c r="FL1041"/>
      <c r="FM1041"/>
      <c r="FN1041"/>
      <c r="FO1041"/>
      <c r="FP1041"/>
      <c r="FQ1041"/>
      <c r="FR1041"/>
      <c r="FS1041"/>
      <c r="FT1041"/>
      <c r="FU1041"/>
      <c r="FV1041"/>
      <c r="FW1041"/>
      <c r="FX1041"/>
      <c r="FY1041"/>
      <c r="FZ1041"/>
      <c r="GA1041"/>
      <c r="GB1041"/>
      <c r="GC1041"/>
      <c r="GD1041"/>
      <c r="GE1041"/>
      <c r="GF1041"/>
      <c r="GG1041"/>
      <c r="GH1041"/>
      <c r="GI1041"/>
      <c r="GJ1041"/>
      <c r="GK1041"/>
      <c r="GL1041"/>
      <c r="GM1041"/>
      <c r="GN1041"/>
      <c r="GO1041"/>
      <c r="GP1041"/>
      <c r="GQ1041"/>
      <c r="GR1041"/>
      <c r="GS1041"/>
      <c r="GT1041"/>
      <c r="GU1041"/>
      <c r="GV1041"/>
      <c r="GW1041"/>
      <c r="GX1041"/>
      <c r="GY1041"/>
      <c r="GZ1041"/>
      <c r="HA1041"/>
      <c r="HB1041"/>
      <c r="HC1041"/>
      <c r="HD1041"/>
      <c r="HE1041"/>
      <c r="HF1041"/>
      <c r="HG1041"/>
      <c r="HH1041"/>
      <c r="HI1041"/>
      <c r="HJ1041"/>
      <c r="HK1041"/>
      <c r="HL1041"/>
      <c r="HM1041"/>
      <c r="HN1041"/>
      <c r="HO1041"/>
      <c r="HP1041"/>
      <c r="HQ1041"/>
      <c r="HR1041"/>
      <c r="HS1041"/>
      <c r="HT1041"/>
      <c r="HU1041"/>
      <c r="HV1041"/>
      <c r="HW1041"/>
      <c r="HX1041"/>
      <c r="HY1041"/>
      <c r="HZ1041"/>
      <c r="IA1041"/>
      <c r="IB1041"/>
      <c r="IC1041"/>
      <c r="ID1041"/>
      <c r="IE1041"/>
      <c r="IF1041"/>
      <c r="IG1041"/>
      <c r="IH1041"/>
      <c r="II1041"/>
      <c r="IJ1041"/>
      <c r="IK1041"/>
      <c r="IL1041"/>
      <c r="IM1041"/>
      <c r="IN1041"/>
      <c r="IO1041"/>
      <c r="IP1041"/>
      <c r="IQ1041"/>
      <c r="IR1041"/>
      <c r="IS1041"/>
      <c r="IT1041"/>
      <c r="IU1041"/>
      <c r="IV1041"/>
    </row>
    <row r="1042" spans="1:256" s="152" customFormat="1" ht="26.25" customHeight="1" x14ac:dyDescent="0.2">
      <c r="A1042" s="137"/>
      <c r="B1042" s="146" t="s">
        <v>457</v>
      </c>
      <c r="C1042" s="145"/>
      <c r="D1042" s="342">
        <f>SUM(D1032:D1041)</f>
        <v>15152</v>
      </c>
    </row>
    <row r="1043" spans="1:256" s="152" customFormat="1" ht="26.25" customHeight="1" x14ac:dyDescent="0.2">
      <c r="A1043" s="427" t="s">
        <v>1210</v>
      </c>
      <c r="B1043" s="427"/>
      <c r="C1043" s="427"/>
      <c r="D1043" s="427"/>
    </row>
    <row r="1044" spans="1:256" s="152" customFormat="1" ht="26.25" customHeight="1" x14ac:dyDescent="0.2">
      <c r="A1044" s="137">
        <v>1</v>
      </c>
      <c r="B1044" s="140" t="s">
        <v>1590</v>
      </c>
      <c r="C1044" s="137">
        <v>2017</v>
      </c>
      <c r="D1044" s="340">
        <v>300</v>
      </c>
    </row>
    <row r="1045" spans="1:256" s="152" customFormat="1" ht="26.25" customHeight="1" x14ac:dyDescent="0.2">
      <c r="A1045" s="137">
        <v>2</v>
      </c>
      <c r="B1045" s="140" t="s">
        <v>1591</v>
      </c>
      <c r="C1045" s="137">
        <v>2015</v>
      </c>
      <c r="D1045" s="340">
        <v>6000</v>
      </c>
    </row>
    <row r="1046" spans="1:256" s="152" customFormat="1" ht="26.25" customHeight="1" x14ac:dyDescent="0.2">
      <c r="A1046" s="137"/>
      <c r="B1046" s="146" t="s">
        <v>457</v>
      </c>
      <c r="C1046" s="145"/>
      <c r="D1046" s="342">
        <f>SUM(D1044:D1045)</f>
        <v>6300</v>
      </c>
    </row>
    <row r="1047" spans="1:256" s="152" customFormat="1" ht="26.25" customHeight="1" x14ac:dyDescent="0.2">
      <c r="A1047" s="151"/>
      <c r="C1047" s="151"/>
      <c r="D1047" s="345"/>
      <c r="E1047"/>
      <c r="F1047"/>
    </row>
    <row r="1048" spans="1:256" s="152" customFormat="1" ht="26.25" customHeight="1" x14ac:dyDescent="0.2">
      <c r="A1048" s="428" t="s">
        <v>161</v>
      </c>
      <c r="B1048" s="428"/>
      <c r="C1048" s="428"/>
      <c r="D1048" s="428"/>
      <c r="E1048"/>
      <c r="F1048"/>
    </row>
    <row r="1049" spans="1:256" s="152" customFormat="1" ht="26.25" customHeight="1" x14ac:dyDescent="0.2">
      <c r="A1049" s="427" t="s">
        <v>1014</v>
      </c>
      <c r="B1049" s="427"/>
      <c r="C1049" s="427"/>
      <c r="D1049" s="427"/>
      <c r="E1049"/>
      <c r="F1049"/>
    </row>
    <row r="1050" spans="1:256" ht="26.25" customHeight="1" x14ac:dyDescent="0.2">
      <c r="A1050" s="137">
        <v>1</v>
      </c>
      <c r="B1050" s="140" t="s">
        <v>1592</v>
      </c>
      <c r="C1050" s="137">
        <v>2018</v>
      </c>
      <c r="D1050" s="340">
        <v>15150</v>
      </c>
      <c r="E1050"/>
      <c r="F1050"/>
      <c r="G1050"/>
      <c r="H1050"/>
      <c r="I1050"/>
      <c r="J1050"/>
      <c r="K1050"/>
      <c r="L1050"/>
      <c r="M1050"/>
      <c r="N1050"/>
      <c r="O1050"/>
      <c r="P1050"/>
      <c r="Q1050"/>
      <c r="R1050"/>
      <c r="S1050"/>
      <c r="T1050"/>
      <c r="U1050"/>
      <c r="V1050"/>
      <c r="W1050"/>
      <c r="X1050"/>
      <c r="Y1050"/>
      <c r="Z1050"/>
      <c r="AA1050"/>
      <c r="AB1050"/>
      <c r="AC1050"/>
      <c r="AD1050"/>
      <c r="AE1050"/>
      <c r="AF1050"/>
      <c r="AG1050"/>
      <c r="AH1050"/>
      <c r="AI1050"/>
      <c r="AJ1050"/>
      <c r="AK1050"/>
      <c r="AL1050"/>
      <c r="AM1050"/>
      <c r="AN1050"/>
      <c r="AO1050"/>
      <c r="AP1050"/>
      <c r="AQ1050"/>
      <c r="AR1050"/>
      <c r="AS1050"/>
      <c r="AT1050"/>
      <c r="AU1050"/>
      <c r="AV1050"/>
      <c r="AW1050"/>
      <c r="AX1050"/>
      <c r="AY1050"/>
      <c r="AZ1050"/>
      <c r="BA1050"/>
      <c r="BB1050"/>
      <c r="BC1050"/>
      <c r="BD1050"/>
      <c r="BE1050"/>
      <c r="BF1050"/>
      <c r="BG1050"/>
      <c r="BH1050"/>
      <c r="BI1050"/>
      <c r="BJ1050"/>
      <c r="BK1050"/>
      <c r="BL1050"/>
      <c r="BM1050"/>
      <c r="BN1050"/>
      <c r="BO1050"/>
      <c r="BP1050"/>
      <c r="BQ1050"/>
      <c r="BR1050"/>
      <c r="BS1050"/>
      <c r="BT1050"/>
      <c r="BU1050"/>
      <c r="BV1050"/>
      <c r="BW1050"/>
      <c r="BX1050"/>
      <c r="BY1050"/>
      <c r="BZ1050"/>
      <c r="CA1050"/>
      <c r="CB1050"/>
      <c r="CC1050"/>
      <c r="CD1050"/>
      <c r="CE1050"/>
      <c r="CF1050"/>
      <c r="CG1050"/>
      <c r="CH1050"/>
      <c r="CI1050"/>
      <c r="CJ1050"/>
      <c r="CK1050"/>
      <c r="CL1050"/>
      <c r="CM1050"/>
      <c r="CN1050"/>
      <c r="CO1050"/>
      <c r="CP1050"/>
      <c r="CQ1050"/>
      <c r="CR1050"/>
      <c r="CS1050"/>
      <c r="CT1050"/>
      <c r="CU1050"/>
      <c r="CV1050"/>
      <c r="CW1050"/>
      <c r="CX1050"/>
      <c r="CY1050"/>
      <c r="CZ1050"/>
      <c r="DA1050"/>
      <c r="DB1050"/>
      <c r="DC1050"/>
      <c r="DD1050"/>
      <c r="DE1050"/>
      <c r="DF1050"/>
      <c r="DG1050"/>
      <c r="DH1050"/>
      <c r="DI1050"/>
      <c r="DJ1050"/>
      <c r="DK1050"/>
      <c r="DL1050"/>
      <c r="DM1050"/>
      <c r="DN1050"/>
      <c r="DO1050"/>
      <c r="DP1050"/>
      <c r="DQ1050"/>
      <c r="DR1050"/>
      <c r="DS1050"/>
      <c r="DT1050"/>
      <c r="DU1050"/>
      <c r="DV1050"/>
      <c r="DW1050"/>
      <c r="DX1050"/>
      <c r="DY1050"/>
      <c r="DZ1050"/>
      <c r="EA1050"/>
      <c r="EB1050"/>
      <c r="EC1050"/>
      <c r="ED1050"/>
      <c r="EE1050"/>
      <c r="EF1050"/>
      <c r="EG1050"/>
      <c r="EH1050"/>
      <c r="EI1050"/>
      <c r="EJ1050"/>
      <c r="EK1050"/>
      <c r="EL1050"/>
      <c r="EM1050"/>
      <c r="EN1050"/>
      <c r="EO1050"/>
      <c r="EP1050"/>
      <c r="EQ1050"/>
      <c r="ER1050"/>
      <c r="ES1050"/>
      <c r="ET1050"/>
      <c r="EU1050"/>
      <c r="EV1050"/>
      <c r="EW1050"/>
      <c r="EX1050"/>
      <c r="EY1050"/>
      <c r="EZ1050"/>
      <c r="FA1050"/>
      <c r="FB1050"/>
      <c r="FC1050"/>
      <c r="FD1050"/>
      <c r="FE1050"/>
      <c r="FF1050"/>
      <c r="FG1050"/>
      <c r="FH1050"/>
      <c r="FI1050"/>
      <c r="FJ1050"/>
      <c r="FK1050"/>
      <c r="FL1050"/>
      <c r="FM1050"/>
      <c r="FN1050"/>
      <c r="FO1050"/>
      <c r="FP1050"/>
      <c r="FQ1050"/>
      <c r="FR1050"/>
      <c r="FS1050"/>
      <c r="FT1050"/>
      <c r="FU1050"/>
      <c r="FV1050"/>
      <c r="FW1050"/>
      <c r="FX1050"/>
      <c r="FY1050"/>
      <c r="FZ1050"/>
      <c r="GA1050"/>
      <c r="GB1050"/>
      <c r="GC1050"/>
      <c r="GD1050"/>
      <c r="GE1050"/>
      <c r="GF1050"/>
      <c r="GG1050"/>
      <c r="GH1050"/>
      <c r="GI1050"/>
      <c r="GJ1050"/>
      <c r="GK1050"/>
      <c r="GL1050"/>
      <c r="GM1050"/>
      <c r="GN1050"/>
      <c r="GO1050"/>
      <c r="GP1050"/>
      <c r="GQ1050"/>
      <c r="GR1050"/>
      <c r="GS1050"/>
      <c r="GT1050"/>
      <c r="GU1050"/>
      <c r="GV1050"/>
      <c r="GW1050"/>
      <c r="GX1050"/>
      <c r="GY1050"/>
      <c r="GZ1050"/>
      <c r="HA1050"/>
      <c r="HB1050"/>
      <c r="HC1050"/>
      <c r="HD1050"/>
      <c r="HE1050"/>
      <c r="HF1050"/>
      <c r="HG1050"/>
      <c r="HH1050"/>
      <c r="HI1050"/>
      <c r="HJ1050"/>
      <c r="HK1050"/>
      <c r="HL1050"/>
      <c r="HM1050"/>
      <c r="HN1050"/>
      <c r="HO1050"/>
      <c r="HP1050"/>
      <c r="HQ1050"/>
      <c r="HR1050"/>
      <c r="HS1050"/>
      <c r="HT1050"/>
      <c r="HU1050"/>
      <c r="HV1050"/>
      <c r="HW1050"/>
      <c r="HX1050"/>
      <c r="HY1050"/>
      <c r="HZ1050"/>
      <c r="IA1050"/>
      <c r="IB1050"/>
      <c r="IC1050"/>
      <c r="ID1050"/>
      <c r="IE1050"/>
      <c r="IF1050"/>
      <c r="IG1050"/>
      <c r="IH1050"/>
      <c r="II1050"/>
      <c r="IJ1050"/>
      <c r="IK1050"/>
      <c r="IL1050"/>
      <c r="IM1050"/>
      <c r="IN1050"/>
      <c r="IO1050"/>
      <c r="IP1050"/>
      <c r="IQ1050"/>
      <c r="IR1050"/>
      <c r="IS1050"/>
      <c r="IT1050"/>
      <c r="IU1050"/>
      <c r="IV1050"/>
    </row>
    <row r="1051" spans="1:256" ht="26.25" customHeight="1" x14ac:dyDescent="0.2">
      <c r="A1051" s="137"/>
      <c r="B1051" s="146" t="s">
        <v>457</v>
      </c>
      <c r="C1051" s="145"/>
      <c r="D1051" s="342">
        <f>SUM(D1050)</f>
        <v>15150</v>
      </c>
      <c r="E1051"/>
      <c r="F1051"/>
      <c r="G1051"/>
      <c r="H1051"/>
      <c r="I1051"/>
      <c r="J1051"/>
      <c r="K1051"/>
      <c r="L1051"/>
      <c r="M1051"/>
      <c r="N1051"/>
      <c r="O1051"/>
      <c r="P1051"/>
      <c r="Q1051"/>
      <c r="R1051"/>
      <c r="S1051"/>
      <c r="T1051"/>
      <c r="U1051"/>
      <c r="V1051"/>
      <c r="W1051"/>
      <c r="X1051"/>
      <c r="Y1051"/>
      <c r="Z1051"/>
      <c r="AA1051"/>
      <c r="AB1051"/>
      <c r="AC1051"/>
      <c r="AD1051"/>
      <c r="AE1051"/>
      <c r="AF1051"/>
      <c r="AG1051"/>
      <c r="AH1051"/>
      <c r="AI1051"/>
      <c r="AJ1051"/>
      <c r="AK1051"/>
      <c r="AL1051"/>
      <c r="AM1051"/>
      <c r="AN1051"/>
      <c r="AO1051"/>
      <c r="AP1051"/>
      <c r="AQ1051"/>
      <c r="AR1051"/>
      <c r="AS1051"/>
      <c r="AT1051"/>
      <c r="AU1051"/>
      <c r="AV1051"/>
      <c r="AW1051"/>
      <c r="AX1051"/>
      <c r="AY1051"/>
      <c r="AZ1051"/>
      <c r="BA1051"/>
      <c r="BB1051"/>
      <c r="BC1051"/>
      <c r="BD1051"/>
      <c r="BE1051"/>
      <c r="BF1051"/>
      <c r="BG1051"/>
      <c r="BH1051"/>
      <c r="BI1051"/>
      <c r="BJ1051"/>
      <c r="BK1051"/>
      <c r="BL1051"/>
      <c r="BM1051"/>
      <c r="BN1051"/>
      <c r="BO1051"/>
      <c r="BP1051"/>
      <c r="BQ1051"/>
      <c r="BR1051"/>
      <c r="BS1051"/>
      <c r="BT1051"/>
      <c r="BU1051"/>
      <c r="BV1051"/>
      <c r="BW1051"/>
      <c r="BX1051"/>
      <c r="BY1051"/>
      <c r="BZ1051"/>
      <c r="CA1051"/>
      <c r="CB1051"/>
      <c r="CC1051"/>
      <c r="CD1051"/>
      <c r="CE1051"/>
      <c r="CF1051"/>
      <c r="CG1051"/>
      <c r="CH1051"/>
      <c r="CI1051"/>
      <c r="CJ1051"/>
      <c r="CK1051"/>
      <c r="CL1051"/>
      <c r="CM1051"/>
      <c r="CN1051"/>
      <c r="CO1051"/>
      <c r="CP1051"/>
      <c r="CQ1051"/>
      <c r="CR1051"/>
      <c r="CS1051"/>
      <c r="CT1051"/>
      <c r="CU1051"/>
      <c r="CV1051"/>
      <c r="CW1051"/>
      <c r="CX1051"/>
      <c r="CY1051"/>
      <c r="CZ1051"/>
      <c r="DA1051"/>
      <c r="DB1051"/>
      <c r="DC1051"/>
      <c r="DD1051"/>
      <c r="DE1051"/>
      <c r="DF1051"/>
      <c r="DG1051"/>
      <c r="DH1051"/>
      <c r="DI1051"/>
      <c r="DJ1051"/>
      <c r="DK1051"/>
      <c r="DL1051"/>
      <c r="DM1051"/>
      <c r="DN1051"/>
      <c r="DO1051"/>
      <c r="DP1051"/>
      <c r="DQ1051"/>
      <c r="DR1051"/>
      <c r="DS1051"/>
      <c r="DT1051"/>
      <c r="DU1051"/>
      <c r="DV1051"/>
      <c r="DW1051"/>
      <c r="DX1051"/>
      <c r="DY1051"/>
      <c r="DZ1051"/>
      <c r="EA1051"/>
      <c r="EB1051"/>
      <c r="EC1051"/>
      <c r="ED1051"/>
      <c r="EE1051"/>
      <c r="EF1051"/>
      <c r="EG1051"/>
      <c r="EH1051"/>
      <c r="EI1051"/>
      <c r="EJ1051"/>
      <c r="EK1051"/>
      <c r="EL1051"/>
      <c r="EM1051"/>
      <c r="EN1051"/>
      <c r="EO1051"/>
      <c r="EP1051"/>
      <c r="EQ1051"/>
      <c r="ER1051"/>
      <c r="ES1051"/>
      <c r="ET1051"/>
      <c r="EU1051"/>
      <c r="EV1051"/>
      <c r="EW1051"/>
      <c r="EX1051"/>
      <c r="EY1051"/>
      <c r="EZ1051"/>
      <c r="FA1051"/>
      <c r="FB1051"/>
      <c r="FC1051"/>
      <c r="FD1051"/>
      <c r="FE1051"/>
      <c r="FF1051"/>
      <c r="FG1051"/>
      <c r="FH1051"/>
      <c r="FI1051"/>
      <c r="FJ1051"/>
      <c r="FK1051"/>
      <c r="FL1051"/>
      <c r="FM1051"/>
      <c r="FN1051"/>
      <c r="FO1051"/>
      <c r="FP1051"/>
      <c r="FQ1051"/>
      <c r="FR1051"/>
      <c r="FS1051"/>
      <c r="FT1051"/>
      <c r="FU1051"/>
      <c r="FV1051"/>
      <c r="FW1051"/>
      <c r="FX1051"/>
      <c r="FY1051"/>
      <c r="FZ1051"/>
      <c r="GA1051"/>
      <c r="GB1051"/>
      <c r="GC1051"/>
      <c r="GD1051"/>
      <c r="GE1051"/>
      <c r="GF1051"/>
      <c r="GG1051"/>
      <c r="GH1051"/>
      <c r="GI1051"/>
      <c r="GJ1051"/>
      <c r="GK1051"/>
      <c r="GL1051"/>
      <c r="GM1051"/>
      <c r="GN1051"/>
      <c r="GO1051"/>
      <c r="GP1051"/>
      <c r="GQ1051"/>
      <c r="GR1051"/>
      <c r="GS1051"/>
      <c r="GT1051"/>
      <c r="GU1051"/>
      <c r="GV1051"/>
      <c r="GW1051"/>
      <c r="GX1051"/>
      <c r="GY1051"/>
      <c r="GZ1051"/>
      <c r="HA1051"/>
      <c r="HB1051"/>
      <c r="HC1051"/>
      <c r="HD1051"/>
      <c r="HE1051"/>
      <c r="HF1051"/>
      <c r="HG1051"/>
      <c r="HH1051"/>
      <c r="HI1051"/>
      <c r="HJ1051"/>
      <c r="HK1051"/>
      <c r="HL1051"/>
      <c r="HM1051"/>
      <c r="HN1051"/>
      <c r="HO1051"/>
      <c r="HP1051"/>
      <c r="HQ1051"/>
      <c r="HR1051"/>
      <c r="HS1051"/>
      <c r="HT1051"/>
      <c r="HU1051"/>
      <c r="HV1051"/>
      <c r="HW1051"/>
      <c r="HX1051"/>
      <c r="HY1051"/>
      <c r="HZ1051"/>
      <c r="IA1051"/>
      <c r="IB1051"/>
      <c r="IC1051"/>
      <c r="ID1051"/>
      <c r="IE1051"/>
      <c r="IF1051"/>
      <c r="IG1051"/>
      <c r="IH1051"/>
      <c r="II1051"/>
      <c r="IJ1051"/>
      <c r="IK1051"/>
      <c r="IL1051"/>
      <c r="IM1051"/>
      <c r="IN1051"/>
      <c r="IO1051"/>
      <c r="IP1051"/>
      <c r="IQ1051"/>
      <c r="IR1051"/>
      <c r="IS1051"/>
      <c r="IT1051"/>
      <c r="IU1051"/>
      <c r="IV1051"/>
    </row>
    <row r="1052" spans="1:256" ht="26.25" customHeight="1" x14ac:dyDescent="0.2">
      <c r="A1052" s="427" t="s">
        <v>1163</v>
      </c>
      <c r="B1052" s="427"/>
      <c r="C1052" s="427"/>
      <c r="D1052" s="427"/>
      <c r="E1052"/>
      <c r="F1052"/>
      <c r="G1052"/>
      <c r="H1052"/>
      <c r="I1052"/>
      <c r="J1052"/>
      <c r="K1052"/>
      <c r="L1052"/>
      <c r="M1052"/>
      <c r="N1052"/>
      <c r="O1052"/>
      <c r="P1052"/>
      <c r="Q1052"/>
      <c r="R1052"/>
      <c r="S1052"/>
      <c r="T1052"/>
      <c r="U1052"/>
      <c r="V1052"/>
      <c r="W1052"/>
      <c r="X1052"/>
      <c r="Y1052"/>
      <c r="Z1052"/>
      <c r="AA1052"/>
      <c r="AB1052"/>
      <c r="AC1052"/>
      <c r="AD1052"/>
      <c r="AE1052"/>
      <c r="AF1052"/>
      <c r="AG1052"/>
      <c r="AH1052"/>
      <c r="AI1052"/>
      <c r="AJ1052"/>
      <c r="AK1052"/>
      <c r="AL1052"/>
      <c r="AM1052"/>
      <c r="AN1052"/>
      <c r="AO1052"/>
      <c r="AP1052"/>
      <c r="AQ1052"/>
      <c r="AR1052"/>
      <c r="AS1052"/>
      <c r="AT1052"/>
      <c r="AU1052"/>
      <c r="AV1052"/>
      <c r="AW1052"/>
      <c r="AX1052"/>
      <c r="AY1052"/>
      <c r="AZ1052"/>
      <c r="BA1052"/>
      <c r="BB1052"/>
      <c r="BC1052"/>
      <c r="BD1052"/>
      <c r="BE1052"/>
      <c r="BF1052"/>
      <c r="BG1052"/>
      <c r="BH1052"/>
      <c r="BI1052"/>
      <c r="BJ1052"/>
      <c r="BK1052"/>
      <c r="BL1052"/>
      <c r="BM1052"/>
      <c r="BN1052"/>
      <c r="BO1052"/>
      <c r="BP1052"/>
      <c r="BQ1052"/>
      <c r="BR1052"/>
      <c r="BS1052"/>
      <c r="BT1052"/>
      <c r="BU1052"/>
      <c r="BV1052"/>
      <c r="BW1052"/>
      <c r="BX1052"/>
      <c r="BY1052"/>
      <c r="BZ1052"/>
      <c r="CA1052"/>
      <c r="CB1052"/>
      <c r="CC1052"/>
      <c r="CD1052"/>
      <c r="CE1052"/>
      <c r="CF1052"/>
      <c r="CG1052"/>
      <c r="CH1052"/>
      <c r="CI1052"/>
      <c r="CJ1052"/>
      <c r="CK1052"/>
      <c r="CL1052"/>
      <c r="CM1052"/>
      <c r="CN1052"/>
      <c r="CO1052"/>
      <c r="CP1052"/>
      <c r="CQ1052"/>
      <c r="CR1052"/>
      <c r="CS1052"/>
      <c r="CT1052"/>
      <c r="CU1052"/>
      <c r="CV1052"/>
      <c r="CW1052"/>
      <c r="CX1052"/>
      <c r="CY1052"/>
      <c r="CZ1052"/>
      <c r="DA1052"/>
      <c r="DB1052"/>
      <c r="DC1052"/>
      <c r="DD1052"/>
      <c r="DE1052"/>
      <c r="DF1052"/>
      <c r="DG1052"/>
      <c r="DH1052"/>
      <c r="DI1052"/>
      <c r="DJ1052"/>
      <c r="DK1052"/>
      <c r="DL1052"/>
      <c r="DM1052"/>
      <c r="DN1052"/>
      <c r="DO1052"/>
      <c r="DP1052"/>
      <c r="DQ1052"/>
      <c r="DR1052"/>
      <c r="DS1052"/>
      <c r="DT1052"/>
      <c r="DU1052"/>
      <c r="DV1052"/>
      <c r="DW1052"/>
      <c r="DX1052"/>
      <c r="DY1052"/>
      <c r="DZ1052"/>
      <c r="EA1052"/>
      <c r="EB1052"/>
      <c r="EC1052"/>
      <c r="ED1052"/>
      <c r="EE1052"/>
      <c r="EF1052"/>
      <c r="EG1052"/>
      <c r="EH1052"/>
      <c r="EI1052"/>
      <c r="EJ1052"/>
      <c r="EK1052"/>
      <c r="EL1052"/>
      <c r="EM1052"/>
      <c r="EN1052"/>
      <c r="EO1052"/>
      <c r="EP1052"/>
      <c r="EQ1052"/>
      <c r="ER1052"/>
      <c r="ES1052"/>
      <c r="ET1052"/>
      <c r="EU1052"/>
      <c r="EV1052"/>
      <c r="EW1052"/>
      <c r="EX1052"/>
      <c r="EY1052"/>
      <c r="EZ1052"/>
      <c r="FA1052"/>
      <c r="FB1052"/>
      <c r="FC1052"/>
      <c r="FD1052"/>
      <c r="FE1052"/>
      <c r="FF1052"/>
      <c r="FG1052"/>
      <c r="FH1052"/>
      <c r="FI1052"/>
      <c r="FJ1052"/>
      <c r="FK1052"/>
      <c r="FL1052"/>
      <c r="FM1052"/>
      <c r="FN1052"/>
      <c r="FO1052"/>
      <c r="FP1052"/>
      <c r="FQ1052"/>
      <c r="FR1052"/>
      <c r="FS1052"/>
      <c r="FT1052"/>
      <c r="FU1052"/>
      <c r="FV1052"/>
      <c r="FW1052"/>
      <c r="FX1052"/>
      <c r="FY1052"/>
      <c r="FZ1052"/>
      <c r="GA1052"/>
      <c r="GB1052"/>
      <c r="GC1052"/>
      <c r="GD1052"/>
      <c r="GE1052"/>
      <c r="GF1052"/>
      <c r="GG1052"/>
      <c r="GH1052"/>
      <c r="GI1052"/>
      <c r="GJ1052"/>
      <c r="GK1052"/>
      <c r="GL1052"/>
      <c r="GM1052"/>
      <c r="GN1052"/>
      <c r="GO1052"/>
      <c r="GP1052"/>
      <c r="GQ1052"/>
      <c r="GR1052"/>
      <c r="GS1052"/>
      <c r="GT1052"/>
      <c r="GU1052"/>
      <c r="GV1052"/>
      <c r="GW1052"/>
      <c r="GX1052"/>
      <c r="GY1052"/>
      <c r="GZ1052"/>
      <c r="HA1052"/>
      <c r="HB1052"/>
      <c r="HC1052"/>
      <c r="HD1052"/>
      <c r="HE1052"/>
      <c r="HF1052"/>
      <c r="HG1052"/>
      <c r="HH1052"/>
      <c r="HI1052"/>
      <c r="HJ1052"/>
      <c r="HK1052"/>
      <c r="HL1052"/>
      <c r="HM1052"/>
      <c r="HN1052"/>
      <c r="HO1052"/>
      <c r="HP1052"/>
      <c r="HQ1052"/>
      <c r="HR1052"/>
      <c r="HS1052"/>
      <c r="HT1052"/>
      <c r="HU1052"/>
      <c r="HV1052"/>
      <c r="HW1052"/>
      <c r="HX1052"/>
      <c r="HY1052"/>
      <c r="HZ1052"/>
      <c r="IA1052"/>
      <c r="IB1052"/>
      <c r="IC1052"/>
      <c r="ID1052"/>
      <c r="IE1052"/>
      <c r="IF1052"/>
      <c r="IG1052"/>
      <c r="IH1052"/>
      <c r="II1052"/>
      <c r="IJ1052"/>
      <c r="IK1052"/>
      <c r="IL1052"/>
      <c r="IM1052"/>
      <c r="IN1052"/>
      <c r="IO1052"/>
      <c r="IP1052"/>
      <c r="IQ1052"/>
      <c r="IR1052"/>
      <c r="IS1052"/>
      <c r="IT1052"/>
      <c r="IU1052"/>
      <c r="IV1052"/>
    </row>
    <row r="1053" spans="1:256" ht="26.25" customHeight="1" x14ac:dyDescent="0.2">
      <c r="A1053" s="137">
        <v>1</v>
      </c>
      <c r="B1053" s="140" t="s">
        <v>1593</v>
      </c>
      <c r="C1053" s="137">
        <v>2014</v>
      </c>
      <c r="D1053" s="340">
        <v>2600</v>
      </c>
      <c r="E1053"/>
      <c r="F1053"/>
      <c r="G1053"/>
      <c r="H1053"/>
      <c r="I1053"/>
      <c r="J1053"/>
      <c r="K1053"/>
      <c r="L1053"/>
      <c r="M1053"/>
      <c r="N1053"/>
      <c r="O1053"/>
      <c r="P1053"/>
      <c r="Q1053"/>
      <c r="R1053"/>
      <c r="S1053"/>
      <c r="T1053"/>
      <c r="U1053"/>
      <c r="V1053"/>
      <c r="W1053"/>
      <c r="X1053"/>
      <c r="Y1053"/>
      <c r="Z1053"/>
      <c r="AA1053"/>
      <c r="AB1053"/>
      <c r="AC1053"/>
      <c r="AD1053"/>
      <c r="AE1053"/>
      <c r="AF1053"/>
      <c r="AG1053"/>
      <c r="AH1053"/>
      <c r="AI1053"/>
      <c r="AJ1053"/>
      <c r="AK1053"/>
      <c r="AL1053"/>
      <c r="AM1053"/>
      <c r="AN1053"/>
      <c r="AO1053"/>
      <c r="AP1053"/>
      <c r="AQ1053"/>
      <c r="AR1053"/>
      <c r="AS1053"/>
      <c r="AT1053"/>
      <c r="AU1053"/>
      <c r="AV1053"/>
      <c r="AW1053"/>
      <c r="AX1053"/>
      <c r="AY1053"/>
      <c r="AZ1053"/>
      <c r="BA1053"/>
      <c r="BB1053"/>
      <c r="BC1053"/>
      <c r="BD1053"/>
      <c r="BE1053"/>
      <c r="BF1053"/>
      <c r="BG1053"/>
      <c r="BH1053"/>
      <c r="BI1053"/>
      <c r="BJ1053"/>
      <c r="BK1053"/>
      <c r="BL1053"/>
      <c r="BM1053"/>
      <c r="BN1053"/>
      <c r="BO1053"/>
      <c r="BP1053"/>
      <c r="BQ1053"/>
      <c r="BR1053"/>
      <c r="BS1053"/>
      <c r="BT1053"/>
      <c r="BU1053"/>
      <c r="BV1053"/>
      <c r="BW1053"/>
      <c r="BX1053"/>
      <c r="BY1053"/>
      <c r="BZ1053"/>
      <c r="CA1053"/>
      <c r="CB1053"/>
      <c r="CC1053"/>
      <c r="CD1053"/>
      <c r="CE1053"/>
      <c r="CF1053"/>
      <c r="CG1053"/>
      <c r="CH1053"/>
      <c r="CI1053"/>
      <c r="CJ1053"/>
      <c r="CK1053"/>
      <c r="CL1053"/>
      <c r="CM1053"/>
      <c r="CN1053"/>
      <c r="CO1053"/>
      <c r="CP1053"/>
      <c r="CQ1053"/>
      <c r="CR1053"/>
      <c r="CS1053"/>
      <c r="CT1053"/>
      <c r="CU1053"/>
      <c r="CV1053"/>
      <c r="CW1053"/>
      <c r="CX1053"/>
      <c r="CY1053"/>
      <c r="CZ1053"/>
      <c r="DA1053"/>
      <c r="DB1053"/>
      <c r="DC1053"/>
      <c r="DD1053"/>
      <c r="DE1053"/>
      <c r="DF1053"/>
      <c r="DG1053"/>
      <c r="DH1053"/>
      <c r="DI1053"/>
      <c r="DJ1053"/>
      <c r="DK1053"/>
      <c r="DL1053"/>
      <c r="DM1053"/>
      <c r="DN1053"/>
      <c r="DO1053"/>
      <c r="DP1053"/>
      <c r="DQ1053"/>
      <c r="DR1053"/>
      <c r="DS1053"/>
      <c r="DT1053"/>
      <c r="DU1053"/>
      <c r="DV1053"/>
      <c r="DW1053"/>
      <c r="DX1053"/>
      <c r="DY1053"/>
      <c r="DZ1053"/>
      <c r="EA1053"/>
      <c r="EB1053"/>
      <c r="EC1053"/>
      <c r="ED1053"/>
      <c r="EE1053"/>
      <c r="EF1053"/>
      <c r="EG1053"/>
      <c r="EH1053"/>
      <c r="EI1053"/>
      <c r="EJ1053"/>
      <c r="EK1053"/>
      <c r="EL1053"/>
      <c r="EM1053"/>
      <c r="EN1053"/>
      <c r="EO1053"/>
      <c r="EP1053"/>
      <c r="EQ1053"/>
      <c r="ER1053"/>
      <c r="ES1053"/>
      <c r="ET1053"/>
      <c r="EU1053"/>
      <c r="EV1053"/>
      <c r="EW1053"/>
      <c r="EX1053"/>
      <c r="EY1053"/>
      <c r="EZ1053"/>
      <c r="FA1053"/>
      <c r="FB1053"/>
      <c r="FC1053"/>
      <c r="FD1053"/>
      <c r="FE1053"/>
      <c r="FF1053"/>
      <c r="FG1053"/>
      <c r="FH1053"/>
      <c r="FI1053"/>
      <c r="FJ1053"/>
      <c r="FK1053"/>
      <c r="FL1053"/>
      <c r="FM1053"/>
      <c r="FN1053"/>
      <c r="FO1053"/>
      <c r="FP1053"/>
      <c r="FQ1053"/>
      <c r="FR1053"/>
      <c r="FS1053"/>
      <c r="FT1053"/>
      <c r="FU1053"/>
      <c r="FV1053"/>
      <c r="FW1053"/>
      <c r="FX1053"/>
      <c r="FY1053"/>
      <c r="FZ1053"/>
      <c r="GA1053"/>
      <c r="GB1053"/>
      <c r="GC1053"/>
      <c r="GD1053"/>
      <c r="GE1053"/>
      <c r="GF1053"/>
      <c r="GG1053"/>
      <c r="GH1053"/>
      <c r="GI1053"/>
      <c r="GJ1053"/>
      <c r="GK1053"/>
      <c r="GL1053"/>
      <c r="GM1053"/>
      <c r="GN1053"/>
      <c r="GO1053"/>
      <c r="GP1053"/>
      <c r="GQ1053"/>
      <c r="GR1053"/>
      <c r="GS1053"/>
      <c r="GT1053"/>
      <c r="GU1053"/>
      <c r="GV1053"/>
      <c r="GW1053"/>
      <c r="GX1053"/>
      <c r="GY1053"/>
      <c r="GZ1053"/>
      <c r="HA1053"/>
      <c r="HB1053"/>
      <c r="HC1053"/>
      <c r="HD1053"/>
      <c r="HE1053"/>
      <c r="HF1053"/>
      <c r="HG1053"/>
      <c r="HH1053"/>
      <c r="HI1053"/>
      <c r="HJ1053"/>
      <c r="HK1053"/>
      <c r="HL1053"/>
      <c r="HM1053"/>
      <c r="HN1053"/>
      <c r="HO1053"/>
      <c r="HP1053"/>
      <c r="HQ1053"/>
      <c r="HR1053"/>
      <c r="HS1053"/>
      <c r="HT1053"/>
      <c r="HU1053"/>
      <c r="HV1053"/>
      <c r="HW1053"/>
      <c r="HX1053"/>
      <c r="HY1053"/>
      <c r="HZ1053"/>
      <c r="IA1053"/>
      <c r="IB1053"/>
      <c r="IC1053"/>
      <c r="ID1053"/>
      <c r="IE1053"/>
      <c r="IF1053"/>
      <c r="IG1053"/>
      <c r="IH1053"/>
      <c r="II1053"/>
      <c r="IJ1053"/>
      <c r="IK1053"/>
      <c r="IL1053"/>
      <c r="IM1053"/>
      <c r="IN1053"/>
      <c r="IO1053"/>
      <c r="IP1053"/>
      <c r="IQ1053"/>
      <c r="IR1053"/>
      <c r="IS1053"/>
      <c r="IT1053"/>
      <c r="IU1053"/>
      <c r="IV1053"/>
    </row>
    <row r="1054" spans="1:256" ht="26.25" customHeight="1" x14ac:dyDescent="0.2">
      <c r="A1054" s="137">
        <v>2</v>
      </c>
      <c r="B1054" s="140" t="s">
        <v>1594</v>
      </c>
      <c r="C1054" s="137">
        <v>2015</v>
      </c>
      <c r="D1054" s="340">
        <v>3650</v>
      </c>
      <c r="E1054" s="152"/>
      <c r="F1054" s="152"/>
      <c r="G1054"/>
      <c r="H1054"/>
      <c r="I1054"/>
      <c r="J1054"/>
      <c r="K1054"/>
      <c r="L1054"/>
      <c r="M1054"/>
      <c r="N1054"/>
      <c r="O1054"/>
      <c r="P1054"/>
      <c r="Q1054"/>
      <c r="R1054"/>
      <c r="S1054"/>
      <c r="T1054"/>
      <c r="U1054"/>
      <c r="V1054"/>
      <c r="W1054"/>
      <c r="X1054"/>
      <c r="Y1054"/>
      <c r="Z1054"/>
      <c r="AA1054"/>
      <c r="AB1054"/>
      <c r="AC1054"/>
      <c r="AD1054"/>
      <c r="AE1054"/>
      <c r="AF1054"/>
      <c r="AG1054"/>
      <c r="AH1054"/>
      <c r="AI1054"/>
      <c r="AJ1054"/>
      <c r="AK1054"/>
      <c r="AL1054"/>
      <c r="AM1054"/>
      <c r="AN1054"/>
      <c r="AO1054"/>
      <c r="AP1054"/>
      <c r="AQ1054"/>
      <c r="AR1054"/>
      <c r="AS1054"/>
      <c r="AT1054"/>
      <c r="AU1054"/>
      <c r="AV1054"/>
      <c r="AW1054"/>
      <c r="AX1054"/>
      <c r="AY1054"/>
      <c r="AZ1054"/>
      <c r="BA1054"/>
      <c r="BB1054"/>
      <c r="BC1054"/>
      <c r="BD1054"/>
      <c r="BE1054"/>
      <c r="BF1054"/>
      <c r="BG1054"/>
      <c r="BH1054"/>
      <c r="BI1054"/>
      <c r="BJ1054"/>
      <c r="BK1054"/>
      <c r="BL1054"/>
      <c r="BM1054"/>
      <c r="BN1054"/>
      <c r="BO1054"/>
      <c r="BP1054"/>
      <c r="BQ1054"/>
      <c r="BR1054"/>
      <c r="BS1054"/>
      <c r="BT1054"/>
      <c r="BU1054"/>
      <c r="BV1054"/>
      <c r="BW1054"/>
      <c r="BX1054"/>
      <c r="BY1054"/>
      <c r="BZ1054"/>
      <c r="CA1054"/>
      <c r="CB1054"/>
      <c r="CC1054"/>
      <c r="CD1054"/>
      <c r="CE1054"/>
      <c r="CF1054"/>
      <c r="CG1054"/>
      <c r="CH1054"/>
      <c r="CI1054"/>
      <c r="CJ1054"/>
      <c r="CK1054"/>
      <c r="CL1054"/>
      <c r="CM1054"/>
      <c r="CN1054"/>
      <c r="CO1054"/>
      <c r="CP1054"/>
      <c r="CQ1054"/>
      <c r="CR1054"/>
      <c r="CS1054"/>
      <c r="CT1054"/>
      <c r="CU1054"/>
      <c r="CV1054"/>
      <c r="CW1054"/>
      <c r="CX1054"/>
      <c r="CY1054"/>
      <c r="CZ1054"/>
      <c r="DA1054"/>
      <c r="DB1054"/>
      <c r="DC1054"/>
      <c r="DD1054"/>
      <c r="DE1054"/>
      <c r="DF1054"/>
      <c r="DG1054"/>
      <c r="DH1054"/>
      <c r="DI1054"/>
      <c r="DJ1054"/>
      <c r="DK1054"/>
      <c r="DL1054"/>
      <c r="DM1054"/>
      <c r="DN1054"/>
      <c r="DO1054"/>
      <c r="DP1054"/>
      <c r="DQ1054"/>
      <c r="DR1054"/>
      <c r="DS1054"/>
      <c r="DT1054"/>
      <c r="DU1054"/>
      <c r="DV1054"/>
      <c r="DW1054"/>
      <c r="DX1054"/>
      <c r="DY1054"/>
      <c r="DZ1054"/>
      <c r="EA1054"/>
      <c r="EB1054"/>
      <c r="EC1054"/>
      <c r="ED1054"/>
      <c r="EE1054"/>
      <c r="EF1054"/>
      <c r="EG1054"/>
      <c r="EH1054"/>
      <c r="EI1054"/>
      <c r="EJ1054"/>
      <c r="EK1054"/>
      <c r="EL1054"/>
      <c r="EM1054"/>
      <c r="EN1054"/>
      <c r="EO1054"/>
      <c r="EP1054"/>
      <c r="EQ1054"/>
      <c r="ER1054"/>
      <c r="ES1054"/>
      <c r="ET1054"/>
      <c r="EU1054"/>
      <c r="EV1054"/>
      <c r="EW1054"/>
      <c r="EX1054"/>
      <c r="EY1054"/>
      <c r="EZ1054"/>
      <c r="FA1054"/>
      <c r="FB1054"/>
      <c r="FC1054"/>
      <c r="FD1054"/>
      <c r="FE1054"/>
      <c r="FF1054"/>
      <c r="FG1054"/>
      <c r="FH1054"/>
      <c r="FI1054"/>
      <c r="FJ1054"/>
      <c r="FK1054"/>
      <c r="FL1054"/>
      <c r="FM1054"/>
      <c r="FN1054"/>
      <c r="FO1054"/>
      <c r="FP1054"/>
      <c r="FQ1054"/>
      <c r="FR1054"/>
      <c r="FS1054"/>
      <c r="FT1054"/>
      <c r="FU1054"/>
      <c r="FV1054"/>
      <c r="FW1054"/>
      <c r="FX1054"/>
      <c r="FY1054"/>
      <c r="FZ1054"/>
      <c r="GA1054"/>
      <c r="GB1054"/>
      <c r="GC1054"/>
      <c r="GD1054"/>
      <c r="GE1054"/>
      <c r="GF1054"/>
      <c r="GG1054"/>
      <c r="GH1054"/>
      <c r="GI1054"/>
      <c r="GJ1054"/>
      <c r="GK1054"/>
      <c r="GL1054"/>
      <c r="GM1054"/>
      <c r="GN1054"/>
      <c r="GO1054"/>
      <c r="GP1054"/>
      <c r="GQ1054"/>
      <c r="GR1054"/>
      <c r="GS1054"/>
      <c r="GT1054"/>
      <c r="GU1054"/>
      <c r="GV1054"/>
      <c r="GW1054"/>
      <c r="GX1054"/>
      <c r="GY1054"/>
      <c r="GZ1054"/>
      <c r="HA1054"/>
      <c r="HB1054"/>
      <c r="HC1054"/>
      <c r="HD1054"/>
      <c r="HE1054"/>
      <c r="HF1054"/>
      <c r="HG1054"/>
      <c r="HH1054"/>
      <c r="HI1054"/>
      <c r="HJ1054"/>
      <c r="HK1054"/>
      <c r="HL1054"/>
      <c r="HM1054"/>
      <c r="HN1054"/>
      <c r="HO1054"/>
      <c r="HP1054"/>
      <c r="HQ1054"/>
      <c r="HR1054"/>
      <c r="HS1054"/>
      <c r="HT1054"/>
      <c r="HU1054"/>
      <c r="HV1054"/>
      <c r="HW1054"/>
      <c r="HX1054"/>
      <c r="HY1054"/>
      <c r="HZ1054"/>
      <c r="IA1054"/>
      <c r="IB1054"/>
      <c r="IC1054"/>
      <c r="ID1054"/>
      <c r="IE1054"/>
      <c r="IF1054"/>
      <c r="IG1054"/>
      <c r="IH1054"/>
      <c r="II1054"/>
      <c r="IJ1054"/>
      <c r="IK1054"/>
      <c r="IL1054"/>
      <c r="IM1054"/>
      <c r="IN1054"/>
      <c r="IO1054"/>
      <c r="IP1054"/>
      <c r="IQ1054"/>
      <c r="IR1054"/>
      <c r="IS1054"/>
      <c r="IT1054"/>
      <c r="IU1054"/>
      <c r="IV1054"/>
    </row>
    <row r="1055" spans="1:256" ht="26.25" customHeight="1" x14ac:dyDescent="0.2">
      <c r="A1055" s="137">
        <v>3</v>
      </c>
      <c r="B1055" s="140" t="s">
        <v>1593</v>
      </c>
      <c r="C1055" s="137">
        <v>2016</v>
      </c>
      <c r="D1055" s="340">
        <v>2950</v>
      </c>
      <c r="E1055" s="152"/>
      <c r="F1055" s="152"/>
      <c r="G1055"/>
      <c r="H1055"/>
      <c r="I1055"/>
      <c r="J1055"/>
      <c r="K1055"/>
      <c r="L1055"/>
      <c r="M1055"/>
      <c r="N1055"/>
      <c r="O1055"/>
      <c r="P1055"/>
      <c r="Q1055"/>
      <c r="R1055"/>
      <c r="S1055"/>
      <c r="T1055"/>
      <c r="U1055"/>
      <c r="V1055"/>
      <c r="W1055"/>
      <c r="X1055"/>
      <c r="Y1055"/>
      <c r="Z1055"/>
      <c r="AA1055"/>
      <c r="AB1055"/>
      <c r="AC1055"/>
      <c r="AD1055"/>
      <c r="AE1055"/>
      <c r="AF1055"/>
      <c r="AG1055"/>
      <c r="AH1055"/>
      <c r="AI1055"/>
      <c r="AJ1055"/>
      <c r="AK1055"/>
      <c r="AL1055"/>
      <c r="AM1055"/>
      <c r="AN1055"/>
      <c r="AO1055"/>
      <c r="AP1055"/>
      <c r="AQ1055"/>
      <c r="AR1055"/>
      <c r="AS1055"/>
      <c r="AT1055"/>
      <c r="AU1055"/>
      <c r="AV1055"/>
      <c r="AW1055"/>
      <c r="AX1055"/>
      <c r="AY1055"/>
      <c r="AZ1055"/>
      <c r="BA1055"/>
      <c r="BB1055"/>
      <c r="BC1055"/>
      <c r="BD1055"/>
      <c r="BE1055"/>
      <c r="BF1055"/>
      <c r="BG1055"/>
      <c r="BH1055"/>
      <c r="BI1055"/>
      <c r="BJ1055"/>
      <c r="BK1055"/>
      <c r="BL1055"/>
      <c r="BM1055"/>
      <c r="BN1055"/>
      <c r="BO1055"/>
      <c r="BP1055"/>
      <c r="BQ1055"/>
      <c r="BR1055"/>
      <c r="BS1055"/>
      <c r="BT1055"/>
      <c r="BU1055"/>
      <c r="BV1055"/>
      <c r="BW1055"/>
      <c r="BX1055"/>
      <c r="BY1055"/>
      <c r="BZ1055"/>
      <c r="CA1055"/>
      <c r="CB1055"/>
      <c r="CC1055"/>
      <c r="CD1055"/>
      <c r="CE1055"/>
      <c r="CF1055"/>
      <c r="CG1055"/>
      <c r="CH1055"/>
      <c r="CI1055"/>
      <c r="CJ1055"/>
      <c r="CK1055"/>
      <c r="CL1055"/>
      <c r="CM1055"/>
      <c r="CN1055"/>
      <c r="CO1055"/>
      <c r="CP1055"/>
      <c r="CQ1055"/>
      <c r="CR1055"/>
      <c r="CS1055"/>
      <c r="CT1055"/>
      <c r="CU1055"/>
      <c r="CV1055"/>
      <c r="CW1055"/>
      <c r="CX1055"/>
      <c r="CY1055"/>
      <c r="CZ1055"/>
      <c r="DA1055"/>
      <c r="DB1055"/>
      <c r="DC1055"/>
      <c r="DD1055"/>
      <c r="DE1055"/>
      <c r="DF1055"/>
      <c r="DG1055"/>
      <c r="DH1055"/>
      <c r="DI1055"/>
      <c r="DJ1055"/>
      <c r="DK1055"/>
      <c r="DL1055"/>
      <c r="DM1055"/>
      <c r="DN1055"/>
      <c r="DO1055"/>
      <c r="DP1055"/>
      <c r="DQ1055"/>
      <c r="DR1055"/>
      <c r="DS1055"/>
      <c r="DT1055"/>
      <c r="DU1055"/>
      <c r="DV1055"/>
      <c r="DW1055"/>
      <c r="DX1055"/>
      <c r="DY1055"/>
      <c r="DZ1055"/>
      <c r="EA1055"/>
      <c r="EB1055"/>
      <c r="EC1055"/>
      <c r="ED1055"/>
      <c r="EE1055"/>
      <c r="EF1055"/>
      <c r="EG1055"/>
      <c r="EH1055"/>
      <c r="EI1055"/>
      <c r="EJ1055"/>
      <c r="EK1055"/>
      <c r="EL1055"/>
      <c r="EM1055"/>
      <c r="EN1055"/>
      <c r="EO1055"/>
      <c r="EP1055"/>
      <c r="EQ1055"/>
      <c r="ER1055"/>
      <c r="ES1055"/>
      <c r="ET1055"/>
      <c r="EU1055"/>
      <c r="EV1055"/>
      <c r="EW1055"/>
      <c r="EX1055"/>
      <c r="EY1055"/>
      <c r="EZ1055"/>
      <c r="FA1055"/>
      <c r="FB1055"/>
      <c r="FC1055"/>
      <c r="FD1055"/>
      <c r="FE1055"/>
      <c r="FF1055"/>
      <c r="FG1055"/>
      <c r="FH1055"/>
      <c r="FI1055"/>
      <c r="FJ1055"/>
      <c r="FK1055"/>
      <c r="FL1055"/>
      <c r="FM1055"/>
      <c r="FN1055"/>
      <c r="FO1055"/>
      <c r="FP1055"/>
      <c r="FQ1055"/>
      <c r="FR1055"/>
      <c r="FS1055"/>
      <c r="FT1055"/>
      <c r="FU1055"/>
      <c r="FV1055"/>
      <c r="FW1055"/>
      <c r="FX1055"/>
      <c r="FY1055"/>
      <c r="FZ1055"/>
      <c r="GA1055"/>
      <c r="GB1055"/>
      <c r="GC1055"/>
      <c r="GD1055"/>
      <c r="GE1055"/>
      <c r="GF1055"/>
      <c r="GG1055"/>
      <c r="GH1055"/>
      <c r="GI1055"/>
      <c r="GJ1055"/>
      <c r="GK1055"/>
      <c r="GL1055"/>
      <c r="GM1055"/>
      <c r="GN1055"/>
      <c r="GO1055"/>
      <c r="GP1055"/>
      <c r="GQ1055"/>
      <c r="GR1055"/>
      <c r="GS1055"/>
      <c r="GT1055"/>
      <c r="GU1055"/>
      <c r="GV1055"/>
      <c r="GW1055"/>
      <c r="GX1055"/>
      <c r="GY1055"/>
      <c r="GZ1055"/>
      <c r="HA1055"/>
      <c r="HB1055"/>
      <c r="HC1055"/>
      <c r="HD1055"/>
      <c r="HE1055"/>
      <c r="HF1055"/>
      <c r="HG1055"/>
      <c r="HH1055"/>
      <c r="HI1055"/>
      <c r="HJ1055"/>
      <c r="HK1055"/>
      <c r="HL1055"/>
      <c r="HM1055"/>
      <c r="HN1055"/>
      <c r="HO1055"/>
      <c r="HP1055"/>
      <c r="HQ1055"/>
      <c r="HR1055"/>
      <c r="HS1055"/>
      <c r="HT1055"/>
      <c r="HU1055"/>
      <c r="HV1055"/>
      <c r="HW1055"/>
      <c r="HX1055"/>
      <c r="HY1055"/>
      <c r="HZ1055"/>
      <c r="IA1055"/>
      <c r="IB1055"/>
      <c r="IC1055"/>
      <c r="ID1055"/>
      <c r="IE1055"/>
      <c r="IF1055"/>
      <c r="IG1055"/>
      <c r="IH1055"/>
      <c r="II1055"/>
      <c r="IJ1055"/>
      <c r="IK1055"/>
      <c r="IL1055"/>
      <c r="IM1055"/>
      <c r="IN1055"/>
      <c r="IO1055"/>
      <c r="IP1055"/>
      <c r="IQ1055"/>
      <c r="IR1055"/>
      <c r="IS1055"/>
      <c r="IT1055"/>
      <c r="IU1055"/>
      <c r="IV1055"/>
    </row>
    <row r="1056" spans="1:256" s="152" customFormat="1" ht="26.25" customHeight="1" x14ac:dyDescent="0.2">
      <c r="A1056" s="137">
        <v>4</v>
      </c>
      <c r="B1056" s="140" t="s">
        <v>1595</v>
      </c>
      <c r="C1056" s="137">
        <v>2013</v>
      </c>
      <c r="D1056" s="340">
        <v>4880</v>
      </c>
    </row>
    <row r="1057" spans="1:6" ht="26.25" customHeight="1" x14ac:dyDescent="0.2">
      <c r="A1057" s="137">
        <v>5</v>
      </c>
      <c r="B1057" s="140" t="s">
        <v>1596</v>
      </c>
      <c r="C1057" s="137">
        <v>2014</v>
      </c>
      <c r="D1057" s="340">
        <v>5960</v>
      </c>
      <c r="E1057" s="152"/>
      <c r="F1057" s="152"/>
    </row>
    <row r="1058" spans="1:6" ht="26.25" customHeight="1" x14ac:dyDescent="0.2">
      <c r="A1058" s="137">
        <v>6</v>
      </c>
      <c r="B1058" s="140" t="s">
        <v>1597</v>
      </c>
      <c r="C1058" s="137">
        <v>2015</v>
      </c>
      <c r="D1058" s="340">
        <v>1440</v>
      </c>
      <c r="E1058" s="152"/>
      <c r="F1058" s="152"/>
    </row>
    <row r="1059" spans="1:6" ht="26.25" customHeight="1" x14ac:dyDescent="0.2">
      <c r="A1059" s="137">
        <v>7</v>
      </c>
      <c r="B1059" s="140" t="s">
        <v>1548</v>
      </c>
      <c r="C1059" s="137">
        <v>2016</v>
      </c>
      <c r="D1059" s="340">
        <v>7000</v>
      </c>
      <c r="E1059"/>
      <c r="F1059"/>
    </row>
    <row r="1060" spans="1:6" ht="26.25" customHeight="1" x14ac:dyDescent="0.2">
      <c r="A1060" s="137"/>
      <c r="B1060" s="146" t="s">
        <v>457</v>
      </c>
      <c r="C1060" s="145"/>
      <c r="D1060" s="342">
        <f>SUM(D1053:D1059)</f>
        <v>28480</v>
      </c>
      <c r="E1060"/>
      <c r="F1060"/>
    </row>
    <row r="1061" spans="1:6" ht="26.25" customHeight="1" x14ac:dyDescent="0.2">
      <c r="A1061"/>
      <c r="B1061"/>
      <c r="C1061"/>
      <c r="D1061" s="359"/>
      <c r="E1061" s="152"/>
      <c r="F1061" s="152"/>
    </row>
    <row r="1062" spans="1:6" ht="26.25" customHeight="1" x14ac:dyDescent="0.2">
      <c r="A1062" s="428" t="s">
        <v>166</v>
      </c>
      <c r="B1062" s="428"/>
      <c r="C1062" s="428"/>
      <c r="D1062" s="428"/>
    </row>
    <row r="1063" spans="1:6" ht="26.25" customHeight="1" x14ac:dyDescent="0.2">
      <c r="A1063" s="429" t="s">
        <v>1014</v>
      </c>
      <c r="B1063" s="429"/>
      <c r="C1063" s="429"/>
      <c r="D1063" s="429"/>
    </row>
    <row r="1064" spans="1:6" ht="26.25" customHeight="1" x14ac:dyDescent="0.2">
      <c r="A1064" s="159">
        <v>1</v>
      </c>
      <c r="B1064" s="160" t="s">
        <v>1598</v>
      </c>
      <c r="C1064" s="159">
        <v>2013</v>
      </c>
      <c r="D1064" s="347">
        <v>690</v>
      </c>
    </row>
    <row r="1065" spans="1:6" ht="26.25" customHeight="1" x14ac:dyDescent="0.2">
      <c r="A1065" s="137">
        <v>2</v>
      </c>
      <c r="B1065" s="140" t="s">
        <v>1599</v>
      </c>
      <c r="C1065" s="137">
        <v>2013</v>
      </c>
      <c r="D1065" s="340">
        <v>1685.38</v>
      </c>
    </row>
    <row r="1066" spans="1:6" ht="26.25" customHeight="1" x14ac:dyDescent="0.2">
      <c r="A1066" s="137">
        <v>3</v>
      </c>
      <c r="B1066" s="140" t="s">
        <v>1600</v>
      </c>
      <c r="C1066" s="137">
        <v>2013</v>
      </c>
      <c r="D1066" s="340">
        <v>1291.06</v>
      </c>
    </row>
    <row r="1067" spans="1:6" ht="26.25" customHeight="1" x14ac:dyDescent="0.2">
      <c r="A1067" s="137">
        <v>4</v>
      </c>
      <c r="B1067" s="140" t="s">
        <v>1601</v>
      </c>
      <c r="C1067" s="137">
        <v>2013</v>
      </c>
      <c r="D1067" s="340">
        <v>11373.98</v>
      </c>
    </row>
    <row r="1068" spans="1:6" ht="26.25" customHeight="1" x14ac:dyDescent="0.2">
      <c r="A1068" s="137">
        <v>5</v>
      </c>
      <c r="B1068" s="140" t="s">
        <v>1602</v>
      </c>
      <c r="C1068" s="137">
        <v>2014</v>
      </c>
      <c r="D1068" s="340">
        <v>11800</v>
      </c>
    </row>
    <row r="1069" spans="1:6" ht="26.25" customHeight="1" x14ac:dyDescent="0.2">
      <c r="A1069" s="137">
        <v>6</v>
      </c>
      <c r="B1069" s="140" t="s">
        <v>1603</v>
      </c>
      <c r="C1069" s="137">
        <v>2014</v>
      </c>
      <c r="D1069" s="340">
        <v>6644</v>
      </c>
    </row>
    <row r="1070" spans="1:6" ht="26.25" customHeight="1" x14ac:dyDescent="0.2">
      <c r="A1070" s="137">
        <v>7</v>
      </c>
      <c r="B1070" s="140" t="s">
        <v>1604</v>
      </c>
      <c r="C1070" s="137">
        <v>2014</v>
      </c>
      <c r="D1070" s="340">
        <v>2021</v>
      </c>
    </row>
    <row r="1071" spans="1:6" ht="26.25" customHeight="1" x14ac:dyDescent="0.2">
      <c r="A1071" s="137">
        <v>8</v>
      </c>
      <c r="B1071" s="140" t="s">
        <v>1605</v>
      </c>
      <c r="C1071" s="137">
        <v>2014</v>
      </c>
      <c r="D1071" s="340">
        <v>482.11</v>
      </c>
    </row>
    <row r="1072" spans="1:6" ht="26.25" customHeight="1" x14ac:dyDescent="0.2">
      <c r="A1072" s="137">
        <v>9</v>
      </c>
      <c r="B1072" s="140" t="s">
        <v>1606</v>
      </c>
      <c r="C1072" s="137">
        <v>2017</v>
      </c>
      <c r="D1072" s="340">
        <v>48200</v>
      </c>
    </row>
    <row r="1073" spans="1:4" ht="26.25" customHeight="1" x14ac:dyDescent="0.2">
      <c r="A1073" s="137"/>
      <c r="B1073" s="146" t="s">
        <v>457</v>
      </c>
      <c r="C1073" s="145"/>
      <c r="D1073" s="342">
        <f>SUM(D1064:D1072)</f>
        <v>84187.53</v>
      </c>
    </row>
    <row r="1074" spans="1:4" ht="26.25" customHeight="1" x14ac:dyDescent="0.2">
      <c r="A1074" s="427" t="s">
        <v>1163</v>
      </c>
      <c r="B1074" s="427"/>
      <c r="C1074" s="427"/>
      <c r="D1074" s="427"/>
    </row>
    <row r="1075" spans="1:4" ht="26.25" customHeight="1" x14ac:dyDescent="0.2">
      <c r="A1075" s="137">
        <v>1</v>
      </c>
      <c r="B1075" s="140" t="s">
        <v>1607</v>
      </c>
      <c r="C1075" s="137">
        <v>2013</v>
      </c>
      <c r="D1075" s="340">
        <v>347.15</v>
      </c>
    </row>
    <row r="1076" spans="1:4" ht="26.25" customHeight="1" x14ac:dyDescent="0.2">
      <c r="A1076" s="137">
        <v>2</v>
      </c>
      <c r="B1076" s="140" t="s">
        <v>1608</v>
      </c>
      <c r="C1076" s="137">
        <v>2015</v>
      </c>
      <c r="D1076" s="340">
        <v>4845.5200000000004</v>
      </c>
    </row>
    <row r="1077" spans="1:4" ht="26.25" customHeight="1" x14ac:dyDescent="0.2">
      <c r="A1077" s="137">
        <v>3</v>
      </c>
      <c r="B1077" s="140" t="s">
        <v>1609</v>
      </c>
      <c r="C1077" s="137">
        <v>2016</v>
      </c>
      <c r="D1077" s="340">
        <v>1396.74</v>
      </c>
    </row>
    <row r="1078" spans="1:4" ht="26.25" customHeight="1" x14ac:dyDescent="0.2">
      <c r="A1078" s="137">
        <v>4</v>
      </c>
      <c r="B1078" s="140" t="s">
        <v>1610</v>
      </c>
      <c r="C1078" s="137">
        <v>2016</v>
      </c>
      <c r="D1078" s="340">
        <v>4032.48</v>
      </c>
    </row>
    <row r="1079" spans="1:4" ht="26.25" customHeight="1" x14ac:dyDescent="0.2">
      <c r="A1079" s="137">
        <v>5</v>
      </c>
      <c r="B1079" s="140" t="s">
        <v>1611</v>
      </c>
      <c r="C1079" s="137">
        <v>2016</v>
      </c>
      <c r="D1079" s="340">
        <v>7735</v>
      </c>
    </row>
    <row r="1080" spans="1:4" ht="26.25" customHeight="1" x14ac:dyDescent="0.2">
      <c r="A1080" s="137">
        <v>6</v>
      </c>
      <c r="B1080" s="140" t="s">
        <v>1612</v>
      </c>
      <c r="C1080" s="137">
        <v>2016</v>
      </c>
      <c r="D1080" s="340">
        <v>37200</v>
      </c>
    </row>
    <row r="1081" spans="1:4" ht="26.25" customHeight="1" x14ac:dyDescent="0.2">
      <c r="A1081" s="137">
        <v>7</v>
      </c>
      <c r="B1081" s="140" t="s">
        <v>1613</v>
      </c>
      <c r="C1081" s="137">
        <v>2018</v>
      </c>
      <c r="D1081" s="340">
        <v>1080</v>
      </c>
    </row>
    <row r="1082" spans="1:4" ht="26.25" customHeight="1" x14ac:dyDescent="0.2">
      <c r="A1082" s="137"/>
      <c r="B1082" s="146" t="s">
        <v>457</v>
      </c>
      <c r="C1082" s="145"/>
      <c r="D1082" s="342">
        <f>SUM(D1075:D1081)</f>
        <v>56636.89</v>
      </c>
    </row>
    <row r="1083" spans="1:4" ht="26.25" customHeight="1" x14ac:dyDescent="0.2">
      <c r="A1083"/>
      <c r="B1083"/>
      <c r="C1083"/>
      <c r="D1083" s="359"/>
    </row>
    <row r="1084" spans="1:4" ht="26.25" customHeight="1" x14ac:dyDescent="0.2">
      <c r="A1084" s="428" t="s">
        <v>172</v>
      </c>
      <c r="B1084" s="428"/>
      <c r="C1084" s="428"/>
      <c r="D1084" s="428"/>
    </row>
    <row r="1085" spans="1:4" ht="26.25" customHeight="1" x14ac:dyDescent="0.2">
      <c r="A1085" s="427" t="s">
        <v>1014</v>
      </c>
      <c r="B1085" s="427"/>
      <c r="C1085" s="427"/>
      <c r="D1085" s="427"/>
    </row>
    <row r="1086" spans="1:4" ht="26.25" customHeight="1" x14ac:dyDescent="0.2">
      <c r="A1086" s="159">
        <v>1</v>
      </c>
      <c r="B1086" s="160" t="s">
        <v>1614</v>
      </c>
      <c r="C1086" s="159">
        <v>2013</v>
      </c>
      <c r="D1086" s="347">
        <v>1510</v>
      </c>
    </row>
    <row r="1087" spans="1:4" ht="26.25" customHeight="1" x14ac:dyDescent="0.2">
      <c r="A1087" s="137">
        <v>2</v>
      </c>
      <c r="B1087" s="140" t="s">
        <v>1615</v>
      </c>
      <c r="C1087" s="137">
        <v>2014</v>
      </c>
      <c r="D1087" s="340">
        <v>2481.3000000000002</v>
      </c>
    </row>
    <row r="1088" spans="1:4" ht="26.25" customHeight="1" x14ac:dyDescent="0.2">
      <c r="A1088" s="137">
        <v>3</v>
      </c>
      <c r="B1088" s="140" t="s">
        <v>1616</v>
      </c>
      <c r="C1088" s="137">
        <v>2014</v>
      </c>
      <c r="D1088" s="340">
        <v>2479.67</v>
      </c>
    </row>
    <row r="1089" spans="1:4" ht="26.25" customHeight="1" x14ac:dyDescent="0.2">
      <c r="A1089" s="137">
        <v>4</v>
      </c>
      <c r="B1089" s="140" t="s">
        <v>1617</v>
      </c>
      <c r="C1089" s="137">
        <v>2015</v>
      </c>
      <c r="D1089" s="340">
        <v>1319</v>
      </c>
    </row>
    <row r="1090" spans="1:4" ht="26.25" customHeight="1" x14ac:dyDescent="0.2">
      <c r="A1090" s="137">
        <v>5</v>
      </c>
      <c r="B1090" s="140" t="s">
        <v>1617</v>
      </c>
      <c r="C1090" s="137">
        <v>2015</v>
      </c>
      <c r="D1090" s="340">
        <v>1319</v>
      </c>
    </row>
    <row r="1091" spans="1:4" ht="26.25" customHeight="1" x14ac:dyDescent="0.2">
      <c r="A1091" s="137">
        <v>6</v>
      </c>
      <c r="B1091" s="140" t="s">
        <v>1618</v>
      </c>
      <c r="C1091" s="137">
        <v>2016</v>
      </c>
      <c r="D1091" s="340">
        <v>1485.37</v>
      </c>
    </row>
    <row r="1092" spans="1:4" ht="26.25" customHeight="1" x14ac:dyDescent="0.2">
      <c r="A1092" s="137">
        <v>7</v>
      </c>
      <c r="B1092" s="140" t="s">
        <v>1619</v>
      </c>
      <c r="C1092" s="137">
        <v>2016</v>
      </c>
      <c r="D1092" s="340">
        <v>3401</v>
      </c>
    </row>
    <row r="1093" spans="1:4" ht="26.25" customHeight="1" x14ac:dyDescent="0.2">
      <c r="A1093" s="137">
        <v>8</v>
      </c>
      <c r="B1093" s="140" t="s">
        <v>1620</v>
      </c>
      <c r="C1093" s="137">
        <v>2017</v>
      </c>
      <c r="D1093" s="340">
        <v>2013</v>
      </c>
    </row>
    <row r="1094" spans="1:4" ht="26.25" customHeight="1" x14ac:dyDescent="0.2">
      <c r="A1094" s="137">
        <v>9</v>
      </c>
      <c r="B1094" s="140" t="s">
        <v>1621</v>
      </c>
      <c r="C1094" s="137">
        <v>2017</v>
      </c>
      <c r="D1094" s="340">
        <v>1946.5</v>
      </c>
    </row>
    <row r="1095" spans="1:4" ht="26.25" customHeight="1" x14ac:dyDescent="0.2">
      <c r="A1095" s="137"/>
      <c r="B1095" s="167" t="s">
        <v>457</v>
      </c>
      <c r="C1095" s="168"/>
      <c r="D1095" s="352">
        <f>SUM(D1086:D1094)</f>
        <v>17954.84</v>
      </c>
    </row>
    <row r="1096" spans="1:4" ht="26.25" customHeight="1" x14ac:dyDescent="0.2">
      <c r="A1096" s="427" t="s">
        <v>1163</v>
      </c>
      <c r="B1096" s="427"/>
      <c r="C1096" s="427"/>
      <c r="D1096" s="427"/>
    </row>
    <row r="1097" spans="1:4" ht="26.25" customHeight="1" x14ac:dyDescent="0.2">
      <c r="A1097" s="137">
        <v>1</v>
      </c>
      <c r="B1097" s="140" t="s">
        <v>1622</v>
      </c>
      <c r="C1097" s="137">
        <v>2015</v>
      </c>
      <c r="D1097" s="340">
        <v>2439.02</v>
      </c>
    </row>
    <row r="1098" spans="1:4" ht="26.25" customHeight="1" x14ac:dyDescent="0.2">
      <c r="A1098" s="137">
        <v>2</v>
      </c>
      <c r="B1098" s="140" t="s">
        <v>1623</v>
      </c>
      <c r="C1098" s="137">
        <v>2016</v>
      </c>
      <c r="D1098" s="340">
        <v>922.76</v>
      </c>
    </row>
    <row r="1099" spans="1:4" ht="26.25" customHeight="1" x14ac:dyDescent="0.2">
      <c r="A1099" s="137">
        <v>3</v>
      </c>
      <c r="B1099" s="140" t="s">
        <v>1624</v>
      </c>
      <c r="C1099" s="137">
        <v>2013</v>
      </c>
      <c r="D1099" s="340">
        <v>1425</v>
      </c>
    </row>
    <row r="1100" spans="1:4" ht="26.25" customHeight="1" x14ac:dyDescent="0.2">
      <c r="A1100" s="137">
        <v>4</v>
      </c>
      <c r="B1100" s="140" t="s">
        <v>1625</v>
      </c>
      <c r="C1100" s="137">
        <v>2017</v>
      </c>
      <c r="D1100" s="340">
        <v>859</v>
      </c>
    </row>
    <row r="1101" spans="1:4" ht="26.25" customHeight="1" x14ac:dyDescent="0.2">
      <c r="A1101" s="137">
        <v>5</v>
      </c>
      <c r="B1101" s="140" t="s">
        <v>1626</v>
      </c>
      <c r="C1101" s="137">
        <v>2017</v>
      </c>
      <c r="D1101" s="340">
        <v>2013.7</v>
      </c>
    </row>
    <row r="1102" spans="1:4" ht="26.25" customHeight="1" x14ac:dyDescent="0.2">
      <c r="A1102" s="137">
        <v>6</v>
      </c>
      <c r="B1102" s="140" t="s">
        <v>1627</v>
      </c>
      <c r="C1102" s="137">
        <v>2017</v>
      </c>
      <c r="D1102" s="340">
        <v>780.48</v>
      </c>
    </row>
    <row r="1103" spans="1:4" ht="26.25" customHeight="1" x14ac:dyDescent="0.2">
      <c r="A1103" s="137">
        <v>7</v>
      </c>
      <c r="B1103" s="140" t="s">
        <v>1627</v>
      </c>
      <c r="C1103" s="137">
        <v>2017</v>
      </c>
      <c r="D1103" s="340">
        <v>780.48</v>
      </c>
    </row>
    <row r="1104" spans="1:4" ht="26.25" customHeight="1" x14ac:dyDescent="0.2">
      <c r="A1104" s="137">
        <v>8</v>
      </c>
      <c r="B1104" s="140" t="s">
        <v>1628</v>
      </c>
      <c r="C1104" s="137">
        <v>2017</v>
      </c>
      <c r="D1104" s="340">
        <v>951.21</v>
      </c>
    </row>
    <row r="1105" spans="1:4" ht="26.25" customHeight="1" x14ac:dyDescent="0.2">
      <c r="A1105" s="137">
        <v>9</v>
      </c>
      <c r="B1105" s="140" t="s">
        <v>1628</v>
      </c>
      <c r="C1105" s="137">
        <v>2017</v>
      </c>
      <c r="D1105" s="340">
        <v>951.21</v>
      </c>
    </row>
    <row r="1106" spans="1:4" ht="26.25" customHeight="1" x14ac:dyDescent="0.2">
      <c r="A1106" s="137">
        <v>10</v>
      </c>
      <c r="B1106" s="140" t="s">
        <v>1629</v>
      </c>
      <c r="C1106" s="137">
        <v>2018</v>
      </c>
      <c r="D1106" s="340">
        <v>995.93</v>
      </c>
    </row>
    <row r="1107" spans="1:4" ht="26.25" customHeight="1" x14ac:dyDescent="0.2">
      <c r="A1107" s="137">
        <v>11</v>
      </c>
      <c r="B1107" s="140" t="s">
        <v>1630</v>
      </c>
      <c r="C1107" s="137">
        <v>2018</v>
      </c>
      <c r="D1107" s="340">
        <v>2519.5100000000002</v>
      </c>
    </row>
    <row r="1108" spans="1:4" ht="26.25" customHeight="1" x14ac:dyDescent="0.2">
      <c r="A1108" s="137">
        <v>12</v>
      </c>
      <c r="B1108" s="140" t="s">
        <v>1631</v>
      </c>
      <c r="C1108" s="137">
        <v>2018</v>
      </c>
      <c r="D1108" s="340">
        <v>721.95</v>
      </c>
    </row>
    <row r="1109" spans="1:4" ht="26.25" customHeight="1" x14ac:dyDescent="0.2">
      <c r="A1109" s="137"/>
      <c r="B1109" s="146" t="s">
        <v>457</v>
      </c>
      <c r="C1109" s="145"/>
      <c r="D1109" s="342">
        <f>SUM(D1097:D1108)</f>
        <v>15360.249999999998</v>
      </c>
    </row>
    <row r="1110" spans="1:4" ht="26.25" customHeight="1" x14ac:dyDescent="0.2">
      <c r="A1110" s="427" t="s">
        <v>1210</v>
      </c>
      <c r="B1110" s="427"/>
      <c r="C1110" s="427"/>
      <c r="D1110" s="427"/>
    </row>
    <row r="1111" spans="1:4" ht="26.25" customHeight="1" x14ac:dyDescent="0.2">
      <c r="A1111" s="137">
        <v>1</v>
      </c>
      <c r="B1111" s="140" t="s">
        <v>1632</v>
      </c>
      <c r="C1111" s="137">
        <v>2016</v>
      </c>
      <c r="D1111" s="340">
        <v>3453.53</v>
      </c>
    </row>
    <row r="1112" spans="1:4" ht="26.25" customHeight="1" x14ac:dyDescent="0.2">
      <c r="A1112" s="137"/>
      <c r="B1112" s="146" t="s">
        <v>457</v>
      </c>
      <c r="C1112" s="145"/>
      <c r="D1112" s="342">
        <f>SUM(D1111)</f>
        <v>3453.53</v>
      </c>
    </row>
    <row r="1113" spans="1:4" ht="26.25" customHeight="1" x14ac:dyDescent="0.2">
      <c r="A1113"/>
      <c r="B1113"/>
      <c r="C1113"/>
      <c r="D1113" s="359"/>
    </row>
    <row r="1114" spans="1:4" ht="26.25" customHeight="1" x14ac:dyDescent="0.2">
      <c r="A1114" s="428" t="s">
        <v>175</v>
      </c>
      <c r="B1114" s="428"/>
      <c r="C1114" s="428"/>
      <c r="D1114" s="428"/>
    </row>
    <row r="1115" spans="1:4" ht="26.25" customHeight="1" x14ac:dyDescent="0.2">
      <c r="A1115" s="427" t="s">
        <v>1163</v>
      </c>
      <c r="B1115" s="427"/>
      <c r="C1115" s="427"/>
      <c r="D1115" s="427"/>
    </row>
    <row r="1116" spans="1:4" ht="26.25" customHeight="1" x14ac:dyDescent="0.2">
      <c r="A1116" s="137">
        <v>1</v>
      </c>
      <c r="B1116" s="183" t="s">
        <v>1480</v>
      </c>
      <c r="C1116" s="184"/>
      <c r="D1116" s="361">
        <v>1965</v>
      </c>
    </row>
    <row r="1117" spans="1:4" ht="26.25" customHeight="1" x14ac:dyDescent="0.2">
      <c r="A1117" s="137"/>
      <c r="B1117" s="146" t="s">
        <v>457</v>
      </c>
      <c r="C1117" s="145"/>
      <c r="D1117" s="353">
        <f>SUM(D1116)</f>
        <v>1965</v>
      </c>
    </row>
    <row r="1118" spans="1:4" ht="26.25" customHeight="1" x14ac:dyDescent="0.2">
      <c r="A1118" s="152"/>
      <c r="B1118"/>
      <c r="C1118"/>
      <c r="D1118" s="359"/>
    </row>
    <row r="1119" spans="1:4" ht="26.25" customHeight="1" x14ac:dyDescent="0.2">
      <c r="A1119" s="428" t="s">
        <v>181</v>
      </c>
      <c r="B1119" s="428"/>
      <c r="C1119" s="428"/>
      <c r="D1119" s="428"/>
    </row>
    <row r="1120" spans="1:4" ht="26.25" customHeight="1" x14ac:dyDescent="0.2">
      <c r="A1120" s="427" t="s">
        <v>1014</v>
      </c>
      <c r="B1120" s="427"/>
      <c r="C1120" s="427"/>
      <c r="D1120" s="427"/>
    </row>
    <row r="1121" spans="1:4" ht="26.25" customHeight="1" x14ac:dyDescent="0.2">
      <c r="A1121" s="137">
        <v>1</v>
      </c>
      <c r="B1121" s="140" t="s">
        <v>1633</v>
      </c>
      <c r="C1121" s="137">
        <v>2014</v>
      </c>
      <c r="D1121" s="340">
        <v>2859</v>
      </c>
    </row>
    <row r="1122" spans="1:4" ht="26.25" customHeight="1" x14ac:dyDescent="0.2">
      <c r="A1122" s="137">
        <v>2</v>
      </c>
      <c r="B1122" s="140" t="s">
        <v>1634</v>
      </c>
      <c r="C1122" s="137">
        <v>2016</v>
      </c>
      <c r="D1122" s="340">
        <v>6000</v>
      </c>
    </row>
    <row r="1123" spans="1:4" ht="26.25" customHeight="1" x14ac:dyDescent="0.2">
      <c r="A1123" s="137"/>
      <c r="B1123" s="146" t="s">
        <v>457</v>
      </c>
      <c r="C1123" s="145"/>
      <c r="D1123" s="342">
        <f>SUM(D1121:D1122)</f>
        <v>8859</v>
      </c>
    </row>
    <row r="1124" spans="1:4" ht="26.25" customHeight="1" x14ac:dyDescent="0.2">
      <c r="A1124" s="427" t="s">
        <v>1163</v>
      </c>
      <c r="B1124" s="427"/>
      <c r="C1124" s="427"/>
      <c r="D1124" s="427"/>
    </row>
    <row r="1125" spans="1:4" ht="26.25" customHeight="1" x14ac:dyDescent="0.2">
      <c r="A1125" s="137">
        <v>1</v>
      </c>
      <c r="B1125" s="140" t="s">
        <v>1635</v>
      </c>
      <c r="C1125" s="137">
        <v>2014</v>
      </c>
      <c r="D1125" s="340">
        <v>3268.01</v>
      </c>
    </row>
    <row r="1126" spans="1:4" ht="26.25" customHeight="1" x14ac:dyDescent="0.2">
      <c r="A1126" s="137">
        <v>2</v>
      </c>
      <c r="B1126" s="140" t="s">
        <v>1636</v>
      </c>
      <c r="C1126" s="137">
        <v>2017</v>
      </c>
      <c r="D1126" s="340">
        <v>1500</v>
      </c>
    </row>
    <row r="1127" spans="1:4" ht="26.25" customHeight="1" x14ac:dyDescent="0.2">
      <c r="A1127" s="137">
        <v>3</v>
      </c>
      <c r="B1127" s="140" t="s">
        <v>1637</v>
      </c>
      <c r="C1127" s="137">
        <v>2017</v>
      </c>
      <c r="D1127" s="340">
        <v>1500</v>
      </c>
    </row>
    <row r="1128" spans="1:4" ht="26.25" customHeight="1" x14ac:dyDescent="0.2">
      <c r="A1128" s="137"/>
      <c r="B1128" s="146" t="s">
        <v>457</v>
      </c>
      <c r="C1128" s="145"/>
      <c r="D1128" s="342">
        <f>SUM(D1125:D1127)</f>
        <v>6268.01</v>
      </c>
    </row>
  </sheetData>
  <mergeCells count="107">
    <mergeCell ref="A11:D11"/>
    <mergeCell ref="A168:D168"/>
    <mergeCell ref="A221:D221"/>
    <mergeCell ref="B2:C2"/>
    <mergeCell ref="B3:C3"/>
    <mergeCell ref="B4:C4"/>
    <mergeCell ref="B5:C5"/>
    <mergeCell ref="A8:D8"/>
    <mergeCell ref="A10:D10"/>
    <mergeCell ref="A422:D422"/>
    <mergeCell ref="A226:D226"/>
    <mergeCell ref="A227:D227"/>
    <mergeCell ref="A269:D269"/>
    <mergeCell ref="A289:D289"/>
    <mergeCell ref="A290:D290"/>
    <mergeCell ref="A312:D312"/>
    <mergeCell ref="A317:D317"/>
    <mergeCell ref="A318:D318"/>
    <mergeCell ref="A330:D330"/>
    <mergeCell ref="A556:D556"/>
    <mergeCell ref="A565:D565"/>
    <mergeCell ref="A352:D352"/>
    <mergeCell ref="A356:D356"/>
    <mergeCell ref="A357:D357"/>
    <mergeCell ref="A397:D397"/>
    <mergeCell ref="A401:D401"/>
    <mergeCell ref="A405:D405"/>
    <mergeCell ref="A406:D406"/>
    <mergeCell ref="A418:D418"/>
    <mergeCell ref="A585:D585"/>
    <mergeCell ref="A589:D589"/>
    <mergeCell ref="A590:D590"/>
    <mergeCell ref="A423:D423"/>
    <mergeCell ref="A476:D476"/>
    <mergeCell ref="A481:D481"/>
    <mergeCell ref="A486:D486"/>
    <mergeCell ref="A487:D487"/>
    <mergeCell ref="A545:D545"/>
    <mergeCell ref="A555:D555"/>
    <mergeCell ref="A566:D566"/>
    <mergeCell ref="A570:D570"/>
    <mergeCell ref="A576:D576"/>
    <mergeCell ref="A577:D577"/>
    <mergeCell ref="A581:D581"/>
    <mergeCell ref="A582:D582"/>
    <mergeCell ref="A659:D659"/>
    <mergeCell ref="A599:D599"/>
    <mergeCell ref="A608:D608"/>
    <mergeCell ref="A609:D609"/>
    <mergeCell ref="A614:D614"/>
    <mergeCell ref="A619:D619"/>
    <mergeCell ref="A620:D620"/>
    <mergeCell ref="A623:D623"/>
    <mergeCell ref="A627:D627"/>
    <mergeCell ref="A628:D628"/>
    <mergeCell ref="A713:D713"/>
    <mergeCell ref="A718:D718"/>
    <mergeCell ref="A631:D631"/>
    <mergeCell ref="A636:D636"/>
    <mergeCell ref="A637:D637"/>
    <mergeCell ref="A640:D640"/>
    <mergeCell ref="A645:D645"/>
    <mergeCell ref="A646:D646"/>
    <mergeCell ref="A650:D650"/>
    <mergeCell ref="A658:D658"/>
    <mergeCell ref="A842:D842"/>
    <mergeCell ref="A891:D891"/>
    <mergeCell ref="A907:D907"/>
    <mergeCell ref="A669:D669"/>
    <mergeCell ref="A675:D675"/>
    <mergeCell ref="A676:D676"/>
    <mergeCell ref="A680:D680"/>
    <mergeCell ref="A686:D686"/>
    <mergeCell ref="A687:D687"/>
    <mergeCell ref="A706:D706"/>
    <mergeCell ref="A719:D719"/>
    <mergeCell ref="A774:D774"/>
    <mergeCell ref="A797:D797"/>
    <mergeCell ref="A798:D798"/>
    <mergeCell ref="A806:D806"/>
    <mergeCell ref="A841:D841"/>
    <mergeCell ref="A1084:D1084"/>
    <mergeCell ref="A913:D913"/>
    <mergeCell ref="A914:D914"/>
    <mergeCell ref="A949:D949"/>
    <mergeCell ref="A965:D965"/>
    <mergeCell ref="A973:D973"/>
    <mergeCell ref="A974:D974"/>
    <mergeCell ref="A990:D990"/>
    <mergeCell ref="A1010:D1010"/>
    <mergeCell ref="A1011:D1011"/>
    <mergeCell ref="A1120:D1120"/>
    <mergeCell ref="A1124:D1124"/>
    <mergeCell ref="A1031:D1031"/>
    <mergeCell ref="A1043:D1043"/>
    <mergeCell ref="A1048:D1048"/>
    <mergeCell ref="A1049:D1049"/>
    <mergeCell ref="A1052:D1052"/>
    <mergeCell ref="A1062:D1062"/>
    <mergeCell ref="A1063:D1063"/>
    <mergeCell ref="A1074:D1074"/>
    <mergeCell ref="A1085:D1085"/>
    <mergeCell ref="A1096:D1096"/>
    <mergeCell ref="A1110:D1110"/>
    <mergeCell ref="A1114:D1114"/>
    <mergeCell ref="A1115:D1115"/>
    <mergeCell ref="A1119:D1119"/>
  </mergeCells>
  <pageMargins left="0.70833333333333304" right="0.70833333333333304" top="0.74791666666666701" bottom="0.55000000000000004" header="0.51180555555555496" footer="0.51180555555555496"/>
  <pageSetup paperSize="0" scale="0" firstPageNumber="0" fitToHeight="60" orientation="portrait" usePrinterDefaults="0" horizontalDpi="0" verticalDpi="0" copie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V37"/>
  <sheetViews>
    <sheetView topLeftCell="A31" zoomScale="80" zoomScaleNormal="80" zoomScalePageLayoutView="70" workbookViewId="0">
      <selection activeCell="D37" sqref="D37"/>
    </sheetView>
  </sheetViews>
  <sheetFormatPr defaultColWidth="9" defaultRowHeight="18" x14ac:dyDescent="0.25"/>
  <cols>
    <col min="1" max="1" width="5.28515625" style="185" customWidth="1"/>
    <col min="2" max="2" width="80.42578125" style="186" customWidth="1"/>
    <col min="3" max="3" width="24.140625" style="371" bestFit="1" customWidth="1"/>
    <col min="4" max="4" width="35.85546875" style="371" bestFit="1" customWidth="1"/>
    <col min="5" max="5" width="38" style="187" customWidth="1"/>
    <col min="6" max="6" width="17.85546875" style="186" customWidth="1"/>
    <col min="7" max="16384" width="9" style="186"/>
  </cols>
  <sheetData>
    <row r="1" spans="1:256" x14ac:dyDescent="0.25">
      <c r="A1"/>
      <c r="B1" s="188" t="s">
        <v>1638</v>
      </c>
      <c r="C1" s="359"/>
      <c r="D1" s="363"/>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x14ac:dyDescent="0.25">
      <c r="A2"/>
      <c r="B2" s="188"/>
      <c r="C2" s="359"/>
      <c r="D2" s="359"/>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21" customHeight="1" x14ac:dyDescent="0.25">
      <c r="A3" s="437" t="s">
        <v>1639</v>
      </c>
      <c r="B3" s="437"/>
      <c r="C3" s="437"/>
      <c r="D3" s="437"/>
      <c r="E3" s="437"/>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36" x14ac:dyDescent="0.25">
      <c r="A4" s="189" t="s">
        <v>1010</v>
      </c>
      <c r="B4" s="189" t="s">
        <v>1640</v>
      </c>
      <c r="C4" s="364" t="s">
        <v>1641</v>
      </c>
      <c r="D4" s="364" t="s">
        <v>1642</v>
      </c>
      <c r="E4" s="190" t="s">
        <v>1643</v>
      </c>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195" customFormat="1" ht="63.75" customHeight="1" x14ac:dyDescent="0.2">
      <c r="A5" s="191">
        <v>1</v>
      </c>
      <c r="B5" s="192" t="s">
        <v>1644</v>
      </c>
      <c r="C5" s="365">
        <v>16810595.989999998</v>
      </c>
      <c r="D5" s="366">
        <v>0</v>
      </c>
      <c r="E5" s="194" t="s">
        <v>1645</v>
      </c>
    </row>
    <row r="6" spans="1:256" s="195" customFormat="1" ht="26.25" customHeight="1" x14ac:dyDescent="0.2">
      <c r="A6" s="191">
        <v>2</v>
      </c>
      <c r="B6" s="196" t="s">
        <v>30</v>
      </c>
      <c r="C6" s="366">
        <v>2162316.7000000002</v>
      </c>
      <c r="D6" s="365">
        <v>1427071.55</v>
      </c>
      <c r="E6" s="193"/>
    </row>
    <row r="7" spans="1:256" s="195" customFormat="1" ht="26.25" customHeight="1" x14ac:dyDescent="0.2">
      <c r="A7" s="191">
        <v>3</v>
      </c>
      <c r="B7" s="197" t="s">
        <v>37</v>
      </c>
      <c r="C7" s="366">
        <v>64143.23</v>
      </c>
      <c r="D7" s="366">
        <v>0</v>
      </c>
      <c r="E7" s="193"/>
    </row>
    <row r="8" spans="1:256" s="195" customFormat="1" ht="26.25" customHeight="1" x14ac:dyDescent="0.2">
      <c r="A8" s="191">
        <v>4</v>
      </c>
      <c r="B8" s="196" t="s">
        <v>42</v>
      </c>
      <c r="C8" s="365">
        <v>672665.24</v>
      </c>
      <c r="D8" s="366">
        <v>0</v>
      </c>
      <c r="E8" s="193">
        <v>100000</v>
      </c>
    </row>
    <row r="9" spans="1:256" ht="26.25" customHeight="1" x14ac:dyDescent="0.25">
      <c r="A9" s="191">
        <v>5</v>
      </c>
      <c r="B9" s="198" t="s">
        <v>48</v>
      </c>
      <c r="C9" s="365">
        <v>1577604.61</v>
      </c>
      <c r="D9" s="365">
        <v>0</v>
      </c>
      <c r="E9" s="193"/>
    </row>
    <row r="10" spans="1:256" ht="34.5" customHeight="1" x14ac:dyDescent="0.25">
      <c r="A10" s="191">
        <v>6</v>
      </c>
      <c r="B10" s="196" t="s">
        <v>1646</v>
      </c>
      <c r="C10" s="367">
        <v>7437803.4800000004</v>
      </c>
      <c r="D10" s="368">
        <v>4829898.1399999997</v>
      </c>
      <c r="E10" s="114" t="s">
        <v>1647</v>
      </c>
    </row>
    <row r="11" spans="1:256" ht="26.25" customHeight="1" x14ac:dyDescent="0.25">
      <c r="A11" s="191">
        <v>7</v>
      </c>
      <c r="B11" s="196" t="s">
        <v>1648</v>
      </c>
      <c r="C11" s="366">
        <v>7303689.4299999997</v>
      </c>
      <c r="D11" s="365"/>
      <c r="E11" s="193">
        <v>65116</v>
      </c>
    </row>
    <row r="12" spans="1:256" ht="26.25" customHeight="1" x14ac:dyDescent="0.25">
      <c r="A12" s="191">
        <v>8</v>
      </c>
      <c r="B12" s="197" t="s">
        <v>59</v>
      </c>
      <c r="C12" s="365">
        <v>781453.17</v>
      </c>
      <c r="D12" s="365">
        <v>0</v>
      </c>
      <c r="E12" s="193"/>
    </row>
    <row r="13" spans="1:256" ht="26.25" customHeight="1" x14ac:dyDescent="0.25">
      <c r="A13" s="191">
        <v>9</v>
      </c>
      <c r="B13" s="197" t="s">
        <v>1649</v>
      </c>
      <c r="C13" s="368">
        <v>181429</v>
      </c>
      <c r="D13" s="368">
        <v>18000</v>
      </c>
      <c r="E13" s="193"/>
    </row>
    <row r="14" spans="1:256" ht="26.25" customHeight="1" x14ac:dyDescent="0.25">
      <c r="A14" s="191">
        <v>10</v>
      </c>
      <c r="B14" s="197" t="s">
        <v>76</v>
      </c>
      <c r="C14" s="366">
        <v>262314.65000000002</v>
      </c>
      <c r="D14" s="366">
        <v>0</v>
      </c>
      <c r="E14" s="193"/>
    </row>
    <row r="15" spans="1:256" ht="26.25" customHeight="1" x14ac:dyDescent="0.25">
      <c r="A15" s="191">
        <v>11</v>
      </c>
      <c r="B15" s="197" t="s">
        <v>653</v>
      </c>
      <c r="C15" s="365">
        <v>160300</v>
      </c>
      <c r="D15" s="365">
        <v>6000</v>
      </c>
      <c r="E15" s="193"/>
    </row>
    <row r="16" spans="1:256" ht="26.25" customHeight="1" x14ac:dyDescent="0.25">
      <c r="A16" s="191">
        <v>12</v>
      </c>
      <c r="B16" s="197" t="s">
        <v>662</v>
      </c>
      <c r="C16" s="366">
        <v>101390</v>
      </c>
      <c r="D16" s="365">
        <v>8000</v>
      </c>
      <c r="E16" s="193"/>
    </row>
    <row r="17" spans="1:5" ht="26.25" customHeight="1" x14ac:dyDescent="0.25">
      <c r="A17" s="191">
        <v>13</v>
      </c>
      <c r="B17" s="197" t="s">
        <v>1405</v>
      </c>
      <c r="C17" s="365">
        <v>121704.04</v>
      </c>
      <c r="D17" s="365">
        <v>3000</v>
      </c>
      <c r="E17" s="193"/>
    </row>
    <row r="18" spans="1:5" ht="26.25" customHeight="1" x14ac:dyDescent="0.25">
      <c r="A18" s="191">
        <v>14</v>
      </c>
      <c r="B18" s="197" t="s">
        <v>94</v>
      </c>
      <c r="C18" s="365">
        <v>61493.72</v>
      </c>
      <c r="D18" s="365">
        <v>0</v>
      </c>
      <c r="E18" s="193"/>
    </row>
    <row r="19" spans="1:5" ht="26.25" customHeight="1" x14ac:dyDescent="0.25">
      <c r="A19" s="191">
        <v>15</v>
      </c>
      <c r="B19" s="197" t="s">
        <v>98</v>
      </c>
      <c r="C19" s="365">
        <v>133364.66</v>
      </c>
      <c r="D19" s="366">
        <v>0</v>
      </c>
      <c r="E19" s="193"/>
    </row>
    <row r="20" spans="1:5" ht="26.25" customHeight="1" x14ac:dyDescent="0.25">
      <c r="A20" s="191">
        <v>16</v>
      </c>
      <c r="B20" s="197" t="s">
        <v>102</v>
      </c>
      <c r="C20" s="366">
        <v>90318.94</v>
      </c>
      <c r="D20" s="366">
        <v>0</v>
      </c>
      <c r="E20" s="193"/>
    </row>
    <row r="21" spans="1:5" ht="26.25" customHeight="1" x14ac:dyDescent="0.25">
      <c r="A21" s="191">
        <v>17</v>
      </c>
      <c r="B21" s="197" t="s">
        <v>106</v>
      </c>
      <c r="C21" s="365">
        <v>80824.320000000007</v>
      </c>
      <c r="D21" s="365">
        <v>800</v>
      </c>
      <c r="E21" s="193"/>
    </row>
    <row r="22" spans="1:5" ht="26.25" customHeight="1" x14ac:dyDescent="0.25">
      <c r="A22" s="191">
        <v>18</v>
      </c>
      <c r="B22" s="197" t="s">
        <v>110</v>
      </c>
      <c r="C22" s="365">
        <v>34000</v>
      </c>
      <c r="D22" s="366">
        <v>0</v>
      </c>
      <c r="E22" s="193"/>
    </row>
    <row r="23" spans="1:5" ht="26.25" customHeight="1" x14ac:dyDescent="0.25">
      <c r="A23" s="191">
        <v>19</v>
      </c>
      <c r="B23" s="197" t="s">
        <v>113</v>
      </c>
      <c r="C23" s="365">
        <v>211588.47</v>
      </c>
      <c r="D23" s="366">
        <v>0</v>
      </c>
      <c r="E23" s="193"/>
    </row>
    <row r="24" spans="1:5" ht="26.25" customHeight="1" x14ac:dyDescent="0.25">
      <c r="A24" s="191">
        <v>20</v>
      </c>
      <c r="B24" s="197" t="s">
        <v>117</v>
      </c>
      <c r="C24" s="366">
        <v>538683.38</v>
      </c>
      <c r="D24" s="366">
        <v>0</v>
      </c>
      <c r="E24" s="193"/>
    </row>
    <row r="25" spans="1:5" ht="26.25" customHeight="1" x14ac:dyDescent="0.25">
      <c r="A25" s="191">
        <v>21</v>
      </c>
      <c r="B25" s="197" t="s">
        <v>123</v>
      </c>
      <c r="C25" s="366">
        <v>842515.47</v>
      </c>
      <c r="D25" s="366">
        <v>0</v>
      </c>
      <c r="E25" s="193"/>
    </row>
    <row r="26" spans="1:5" ht="26.25" customHeight="1" x14ac:dyDescent="0.25">
      <c r="A26" s="191">
        <v>22</v>
      </c>
      <c r="B26" s="197" t="s">
        <v>130</v>
      </c>
      <c r="C26" s="367">
        <v>1679613.39</v>
      </c>
      <c r="D26" s="368">
        <v>249530.36</v>
      </c>
      <c r="E26" s="193"/>
    </row>
    <row r="27" spans="1:5" ht="36" customHeight="1" x14ac:dyDescent="0.25">
      <c r="A27" s="191">
        <v>23</v>
      </c>
      <c r="B27" s="197" t="s">
        <v>136</v>
      </c>
      <c r="C27" s="366">
        <v>2006140.8</v>
      </c>
      <c r="D27" s="365">
        <v>76586.3</v>
      </c>
      <c r="E27" s="193"/>
    </row>
    <row r="28" spans="1:5" ht="44.25" customHeight="1" x14ac:dyDescent="0.25">
      <c r="A28" s="191">
        <v>24</v>
      </c>
      <c r="B28" s="197" t="s">
        <v>143</v>
      </c>
      <c r="C28" s="367">
        <v>540541.59</v>
      </c>
      <c r="D28" s="368">
        <v>100000</v>
      </c>
      <c r="E28" s="193"/>
    </row>
    <row r="29" spans="1:5" ht="26.25" customHeight="1" x14ac:dyDescent="0.25">
      <c r="A29" s="191">
        <v>25</v>
      </c>
      <c r="B29" s="197" t="s">
        <v>147</v>
      </c>
      <c r="C29" s="367">
        <v>887332.31</v>
      </c>
      <c r="D29" s="368">
        <v>127120.29</v>
      </c>
      <c r="E29" s="193"/>
    </row>
    <row r="30" spans="1:5" ht="39.75" customHeight="1" x14ac:dyDescent="0.25">
      <c r="A30" s="191">
        <v>26</v>
      </c>
      <c r="B30" s="197" t="s">
        <v>152</v>
      </c>
      <c r="C30" s="366">
        <v>577806.80000000005</v>
      </c>
      <c r="D30" s="366">
        <v>155806.79999999999</v>
      </c>
      <c r="E30" s="193"/>
    </row>
    <row r="31" spans="1:5" ht="26.25" customHeight="1" x14ac:dyDescent="0.25">
      <c r="A31" s="191">
        <v>27</v>
      </c>
      <c r="B31" s="197" t="s">
        <v>895</v>
      </c>
      <c r="C31" s="367">
        <v>460470.34</v>
      </c>
      <c r="D31" s="368">
        <v>60511.08</v>
      </c>
      <c r="E31" s="193"/>
    </row>
    <row r="32" spans="1:5" ht="26.25" customHeight="1" x14ac:dyDescent="0.25">
      <c r="A32" s="191">
        <v>28</v>
      </c>
      <c r="B32" s="197" t="s">
        <v>161</v>
      </c>
      <c r="C32" s="367">
        <v>407464.73</v>
      </c>
      <c r="D32" s="368">
        <v>67012</v>
      </c>
      <c r="E32" s="193"/>
    </row>
    <row r="33" spans="1:5" ht="26.25" customHeight="1" x14ac:dyDescent="0.25">
      <c r="A33" s="191">
        <v>29</v>
      </c>
      <c r="B33" s="197" t="s">
        <v>166</v>
      </c>
      <c r="C33" s="365">
        <v>1235218.8899999999</v>
      </c>
      <c r="D33" s="366">
        <v>0</v>
      </c>
      <c r="E33" s="193"/>
    </row>
    <row r="34" spans="1:5" ht="26.25" customHeight="1" x14ac:dyDescent="0.25">
      <c r="A34" s="191">
        <v>30</v>
      </c>
      <c r="B34" s="197" t="s">
        <v>172</v>
      </c>
      <c r="C34" s="366">
        <v>1425287.89</v>
      </c>
      <c r="D34" s="366">
        <v>0</v>
      </c>
      <c r="E34" s="193"/>
    </row>
    <row r="35" spans="1:5" ht="32.25" customHeight="1" x14ac:dyDescent="0.25">
      <c r="A35" s="191">
        <v>31</v>
      </c>
      <c r="B35" s="197" t="s">
        <v>175</v>
      </c>
      <c r="C35" s="369">
        <v>718151.84</v>
      </c>
      <c r="D35" s="365"/>
      <c r="E35" s="193"/>
    </row>
    <row r="36" spans="1:5" ht="26.25" customHeight="1" x14ac:dyDescent="0.25">
      <c r="A36" s="191">
        <v>32</v>
      </c>
      <c r="B36" s="197" t="s">
        <v>181</v>
      </c>
      <c r="C36" s="366">
        <v>492802.52</v>
      </c>
      <c r="D36" s="366">
        <v>0</v>
      </c>
      <c r="E36" s="193"/>
    </row>
    <row r="37" spans="1:5" ht="37.5" customHeight="1" x14ac:dyDescent="0.25">
      <c r="B37" s="199" t="s">
        <v>1363</v>
      </c>
      <c r="C37" s="370">
        <f>SUM(C5:C36)</f>
        <v>50061029.599999994</v>
      </c>
      <c r="D37" s="370">
        <f>SUM(D5:D36)</f>
        <v>7129336.5199999996</v>
      </c>
    </row>
  </sheetData>
  <mergeCells count="1">
    <mergeCell ref="A3:E3"/>
  </mergeCells>
  <printOptions horizontalCentered="1"/>
  <pageMargins left="0.78749999999999998" right="0.78749999999999998" top="0.45972222222222198" bottom="0.29027777777777802" header="0.51180555555555496" footer="0.51180555555555496"/>
  <pageSetup paperSize="0" scale="0" firstPageNumber="0" orientation="portrait" usePrinterDefaults="0" horizontalDpi="0" verticalDpi="0" copie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46"/>
  <sheetViews>
    <sheetView topLeftCell="A28" zoomScale="85" zoomScaleNormal="85" zoomScalePageLayoutView="70" workbookViewId="0">
      <selection activeCell="G13" sqref="G13"/>
    </sheetView>
  </sheetViews>
  <sheetFormatPr defaultColWidth="9" defaultRowHeight="20.25" x14ac:dyDescent="0.3"/>
  <cols>
    <col min="1" max="1" width="4.85546875" style="200" customWidth="1"/>
    <col min="2" max="2" width="53.5703125" style="201" customWidth="1"/>
    <col min="3" max="3" width="28" style="202" customWidth="1"/>
    <col min="4" max="4" width="25.5703125" style="202" customWidth="1"/>
    <col min="5" max="5" width="13.28515625" style="203" customWidth="1"/>
    <col min="6" max="6" width="31" style="200" customWidth="1"/>
    <col min="7" max="7" width="27.7109375" style="395" customWidth="1"/>
    <col min="8" max="8" width="31.85546875" style="200" customWidth="1"/>
    <col min="9" max="9" width="19.140625" style="200" customWidth="1"/>
    <col min="10" max="10" width="37.5703125" style="200" customWidth="1"/>
    <col min="11" max="16384" width="9" style="200"/>
  </cols>
  <sheetData>
    <row r="1" spans="1:256" ht="18.75" customHeight="1" x14ac:dyDescent="0.3">
      <c r="A1"/>
      <c r="B1" s="204" t="s">
        <v>1650</v>
      </c>
      <c r="C1"/>
      <c r="D1"/>
      <c r="E1"/>
      <c r="F1"/>
      <c r="G1" s="359"/>
      <c r="H1"/>
      <c r="I1" s="205"/>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69.75" customHeight="1" x14ac:dyDescent="0.3">
      <c r="A2" s="206" t="s">
        <v>2</v>
      </c>
      <c r="B2" s="207" t="s">
        <v>1651</v>
      </c>
      <c r="C2" s="208" t="s">
        <v>1652</v>
      </c>
      <c r="D2" s="208" t="s">
        <v>1653</v>
      </c>
      <c r="E2" s="209" t="s">
        <v>1012</v>
      </c>
      <c r="F2" s="210" t="s">
        <v>1654</v>
      </c>
      <c r="G2" s="372" t="s">
        <v>197</v>
      </c>
      <c r="H2" s="210" t="s">
        <v>1655</v>
      </c>
      <c r="I2" s="210" t="s">
        <v>1656</v>
      </c>
      <c r="J2" s="210" t="s">
        <v>1657</v>
      </c>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8.75" customHeight="1" x14ac:dyDescent="0.3">
      <c r="A3" s="438" t="s">
        <v>48</v>
      </c>
      <c r="B3" s="438"/>
      <c r="C3" s="438"/>
      <c r="D3" s="438"/>
      <c r="E3" s="211"/>
      <c r="F3" s="212"/>
      <c r="G3" s="373"/>
      <c r="H3" s="212"/>
      <c r="I3" s="212"/>
      <c r="J3" s="212"/>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219" customFormat="1" ht="18.75" customHeight="1" x14ac:dyDescent="0.2">
      <c r="A4" s="213">
        <v>1</v>
      </c>
      <c r="B4" s="214" t="s">
        <v>1658</v>
      </c>
      <c r="C4" s="215" t="s">
        <v>1659</v>
      </c>
      <c r="D4" s="215" t="s">
        <v>1660</v>
      </c>
      <c r="E4" s="216">
        <v>1998</v>
      </c>
      <c r="F4" s="217" t="s">
        <v>1661</v>
      </c>
      <c r="G4" s="374">
        <v>12300</v>
      </c>
      <c r="H4" s="218" t="s">
        <v>1662</v>
      </c>
      <c r="I4" s="440" t="s">
        <v>1663</v>
      </c>
      <c r="J4" s="441" t="s">
        <v>1664</v>
      </c>
    </row>
    <row r="5" spans="1:256" ht="18.75" customHeight="1" x14ac:dyDescent="0.3">
      <c r="A5" s="213">
        <v>2</v>
      </c>
      <c r="B5" s="220" t="s">
        <v>1665</v>
      </c>
      <c r="C5" s="221" t="s">
        <v>1666</v>
      </c>
      <c r="D5" s="221" t="s">
        <v>1667</v>
      </c>
      <c r="E5" s="216">
        <v>1998</v>
      </c>
      <c r="F5" s="222" t="s">
        <v>1668</v>
      </c>
      <c r="G5" s="375">
        <v>61500</v>
      </c>
      <c r="H5" s="442" t="s">
        <v>1669</v>
      </c>
      <c r="I5" s="440"/>
      <c r="J5" s="441"/>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8.75" customHeight="1" x14ac:dyDescent="0.3">
      <c r="A6" s="213">
        <v>3</v>
      </c>
      <c r="B6" s="220" t="s">
        <v>1665</v>
      </c>
      <c r="C6" s="221" t="s">
        <v>1670</v>
      </c>
      <c r="D6" s="221" t="s">
        <v>1671</v>
      </c>
      <c r="E6" s="216">
        <v>1998</v>
      </c>
      <c r="F6" s="222" t="s">
        <v>1668</v>
      </c>
      <c r="G6" s="375">
        <v>61500</v>
      </c>
      <c r="H6" s="442"/>
      <c r="I6" s="440"/>
      <c r="J6" s="441"/>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18.75" customHeight="1" x14ac:dyDescent="0.3">
      <c r="A7" s="213">
        <v>4</v>
      </c>
      <c r="B7" s="220" t="s">
        <v>1672</v>
      </c>
      <c r="C7" s="221">
        <v>96408918</v>
      </c>
      <c r="D7" s="221" t="s">
        <v>1673</v>
      </c>
      <c r="E7" s="216" t="s">
        <v>583</v>
      </c>
      <c r="F7" s="222" t="s">
        <v>1674</v>
      </c>
      <c r="G7" s="376">
        <v>6150</v>
      </c>
      <c r="H7" s="222" t="s">
        <v>1675</v>
      </c>
      <c r="I7" s="440"/>
      <c r="J7" s="441"/>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8.75" customHeight="1" x14ac:dyDescent="0.3">
      <c r="A8" s="213">
        <v>5</v>
      </c>
      <c r="B8" s="220" t="s">
        <v>1676</v>
      </c>
      <c r="C8" s="221">
        <v>96408918</v>
      </c>
      <c r="D8" s="221" t="s">
        <v>1673</v>
      </c>
      <c r="E8" s="216" t="s">
        <v>583</v>
      </c>
      <c r="F8" s="222" t="s">
        <v>1674</v>
      </c>
      <c r="G8" s="376">
        <v>6150</v>
      </c>
      <c r="H8" s="222" t="s">
        <v>1675</v>
      </c>
      <c r="I8" s="440"/>
      <c r="J8" s="441"/>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8.75" customHeight="1" x14ac:dyDescent="0.3">
      <c r="A9" s="213">
        <v>6</v>
      </c>
      <c r="B9" s="220" t="s">
        <v>1677</v>
      </c>
      <c r="C9" s="221">
        <v>3070000</v>
      </c>
      <c r="D9" s="221" t="s">
        <v>1678</v>
      </c>
      <c r="E9" s="216" t="s">
        <v>583</v>
      </c>
      <c r="F9" s="222" t="s">
        <v>1679</v>
      </c>
      <c r="G9" s="376">
        <v>24600</v>
      </c>
      <c r="H9" s="222" t="s">
        <v>583</v>
      </c>
      <c r="I9" s="440"/>
      <c r="J9" s="441"/>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8.75" customHeight="1" x14ac:dyDescent="0.3">
      <c r="A10" s="213">
        <v>7</v>
      </c>
      <c r="B10" s="220" t="s">
        <v>1680</v>
      </c>
      <c r="C10" s="221">
        <v>52001127</v>
      </c>
      <c r="D10" s="221" t="s">
        <v>1681</v>
      </c>
      <c r="E10" s="216" t="s">
        <v>583</v>
      </c>
      <c r="F10" s="222" t="s">
        <v>1674</v>
      </c>
      <c r="G10" s="376">
        <v>8487</v>
      </c>
      <c r="H10" s="222" t="s">
        <v>1675</v>
      </c>
      <c r="I10" s="440"/>
      <c r="J10" s="441"/>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8.75" customHeight="1" x14ac:dyDescent="0.3">
      <c r="A11" s="213">
        <v>8</v>
      </c>
      <c r="B11" s="220" t="s">
        <v>1682</v>
      </c>
      <c r="C11" s="221" t="s">
        <v>1683</v>
      </c>
      <c r="D11" s="221" t="s">
        <v>1684</v>
      </c>
      <c r="E11" s="216" t="s">
        <v>583</v>
      </c>
      <c r="F11" s="222" t="s">
        <v>1685</v>
      </c>
      <c r="G11" s="376">
        <v>2829</v>
      </c>
      <c r="H11" s="222" t="s">
        <v>1675</v>
      </c>
      <c r="I11" s="440"/>
      <c r="J11" s="44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8.75" customHeight="1" x14ac:dyDescent="0.3">
      <c r="A12" s="213">
        <v>9</v>
      </c>
      <c r="B12" s="220" t="s">
        <v>1686</v>
      </c>
      <c r="C12" s="221">
        <v>59643500</v>
      </c>
      <c r="D12" s="221" t="s">
        <v>1687</v>
      </c>
      <c r="E12" s="216" t="s">
        <v>583</v>
      </c>
      <c r="F12" s="223" t="s">
        <v>1674</v>
      </c>
      <c r="G12" s="376">
        <v>1353</v>
      </c>
      <c r="H12" s="222" t="s">
        <v>1675</v>
      </c>
      <c r="I12" s="440"/>
      <c r="J12" s="441"/>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8.75" customHeight="1" x14ac:dyDescent="0.3">
      <c r="A13"/>
      <c r="B13" s="224"/>
      <c r="C13" s="225"/>
      <c r="D13" s="225"/>
      <c r="E13" s="226"/>
      <c r="F13" s="227" t="s">
        <v>457</v>
      </c>
      <c r="G13" s="377">
        <f>SUM(G4:G12)</f>
        <v>184869</v>
      </c>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8.75" customHeight="1" x14ac:dyDescent="0.3">
      <c r="A14"/>
      <c r="B14" s="224"/>
      <c r="C14" s="225"/>
      <c r="D14" s="225"/>
      <c r="E14" s="225"/>
      <c r="F14" s="225"/>
      <c r="G14" s="378"/>
      <c r="H14" s="225"/>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8.75" customHeight="1" x14ac:dyDescent="0.3">
      <c r="A15" s="438" t="s">
        <v>59</v>
      </c>
      <c r="B15" s="438"/>
      <c r="C15" s="438"/>
      <c r="D15" s="438"/>
      <c r="E15" s="228"/>
      <c r="F15" s="229"/>
      <c r="G15" s="379"/>
      <c r="H15" s="229"/>
      <c r="I15" s="229"/>
      <c r="J15" s="229"/>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s="232" customFormat="1" ht="30.75" customHeight="1" x14ac:dyDescent="0.2">
      <c r="A16" s="213">
        <v>1</v>
      </c>
      <c r="B16" s="214" t="s">
        <v>1688</v>
      </c>
      <c r="C16" s="215" t="s">
        <v>1689</v>
      </c>
      <c r="D16" s="215" t="s">
        <v>1690</v>
      </c>
      <c r="E16" s="230">
        <v>2009</v>
      </c>
      <c r="F16" s="231" t="s">
        <v>1691</v>
      </c>
      <c r="G16" s="380">
        <v>73146.8</v>
      </c>
      <c r="H16" s="217"/>
      <c r="I16" s="217" t="s">
        <v>329</v>
      </c>
      <c r="J16" s="217" t="s">
        <v>720</v>
      </c>
    </row>
    <row r="17" spans="1:256" ht="18.75" customHeight="1" x14ac:dyDescent="0.3">
      <c r="A17"/>
      <c r="B17" s="224"/>
      <c r="C17" s="225"/>
      <c r="D17" s="225"/>
      <c r="E17" s="226"/>
      <c r="F17" s="227" t="s">
        <v>457</v>
      </c>
      <c r="G17" s="377">
        <f>SUM(G16)</f>
        <v>73146.8</v>
      </c>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22.5" customHeight="1" x14ac:dyDescent="0.3">
      <c r="A18"/>
      <c r="B18" s="224"/>
      <c r="C18" s="225"/>
      <c r="D18" s="225"/>
      <c r="E18" s="226"/>
      <c r="F18" s="226"/>
      <c r="G18" s="378"/>
      <c r="H18" s="226"/>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s="234" customFormat="1" ht="18.75" customHeight="1" x14ac:dyDescent="0.2">
      <c r="A19" s="438" t="s">
        <v>1692</v>
      </c>
      <c r="B19" s="438"/>
      <c r="C19" s="438"/>
      <c r="D19" s="438"/>
      <c r="E19" s="228"/>
      <c r="F19" s="229"/>
      <c r="G19" s="381"/>
      <c r="H19" s="233"/>
      <c r="I19" s="233"/>
      <c r="J19" s="233"/>
    </row>
    <row r="20" spans="1:256" s="237" customFormat="1" ht="29.25" customHeight="1" x14ac:dyDescent="0.2">
      <c r="A20" s="213">
        <v>1</v>
      </c>
      <c r="B20" s="235" t="s">
        <v>1693</v>
      </c>
      <c r="C20" s="215" t="s">
        <v>1694</v>
      </c>
      <c r="D20" s="215"/>
      <c r="E20" s="230">
        <v>2015</v>
      </c>
      <c r="F20" s="231" t="s">
        <v>1695</v>
      </c>
      <c r="G20" s="382">
        <v>4500</v>
      </c>
      <c r="H20" s="236"/>
      <c r="I20" s="236" t="s">
        <v>28</v>
      </c>
      <c r="J20" s="236" t="s">
        <v>1696</v>
      </c>
    </row>
    <row r="21" spans="1:256" ht="18.75" customHeight="1" x14ac:dyDescent="0.3">
      <c r="A21"/>
      <c r="B21" s="224"/>
      <c r="C21" s="225"/>
      <c r="D21" s="225"/>
      <c r="E21" s="226"/>
      <c r="F21" s="227" t="s">
        <v>457</v>
      </c>
      <c r="G21" s="377">
        <f>SUM(G20)</f>
        <v>4500</v>
      </c>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8.75" customHeight="1" x14ac:dyDescent="0.3">
      <c r="A22"/>
      <c r="B22" s="224"/>
      <c r="C22" s="225"/>
      <c r="D22" s="225"/>
      <c r="E22" s="226"/>
      <c r="F22" s="226"/>
      <c r="G22" s="378"/>
      <c r="H22" s="226"/>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s="234" customFormat="1" ht="18.75" customHeight="1" x14ac:dyDescent="0.2">
      <c r="A23" s="438" t="s">
        <v>1697</v>
      </c>
      <c r="B23" s="438"/>
      <c r="C23" s="438"/>
      <c r="D23" s="438"/>
      <c r="E23" s="228"/>
      <c r="F23" s="229"/>
      <c r="G23" s="381"/>
      <c r="H23" s="233"/>
      <c r="I23" s="233"/>
      <c r="J23" s="233"/>
    </row>
    <row r="24" spans="1:256" s="237" customFormat="1" ht="24.75" customHeight="1" x14ac:dyDescent="0.2">
      <c r="A24" s="213">
        <v>1</v>
      </c>
      <c r="B24" s="235" t="s">
        <v>1698</v>
      </c>
      <c r="C24" s="238" t="s">
        <v>1699</v>
      </c>
      <c r="D24" s="238" t="s">
        <v>1700</v>
      </c>
      <c r="E24" s="216">
        <v>1999</v>
      </c>
      <c r="F24" s="217" t="s">
        <v>1701</v>
      </c>
      <c r="G24" s="383">
        <v>6265</v>
      </c>
      <c r="H24" s="236" t="s">
        <v>1702</v>
      </c>
      <c r="I24" s="236" t="s">
        <v>1703</v>
      </c>
      <c r="J24" s="236" t="s">
        <v>674</v>
      </c>
    </row>
    <row r="25" spans="1:256" s="237" customFormat="1" ht="24.75" customHeight="1" x14ac:dyDescent="0.2">
      <c r="A25" s="213">
        <v>4</v>
      </c>
      <c r="B25" s="235" t="s">
        <v>1704</v>
      </c>
      <c r="C25" s="238"/>
      <c r="D25" s="238"/>
      <c r="E25" s="216"/>
      <c r="F25" s="217"/>
      <c r="G25" s="383">
        <v>1000</v>
      </c>
      <c r="H25" s="236"/>
      <c r="I25" s="236"/>
      <c r="J25" s="236"/>
    </row>
    <row r="26" spans="1:256" ht="18.75" customHeight="1" x14ac:dyDescent="0.3">
      <c r="A26"/>
      <c r="B26" s="224"/>
      <c r="C26" s="225"/>
      <c r="D26" s="225"/>
      <c r="E26" s="226"/>
      <c r="F26" s="227" t="s">
        <v>457</v>
      </c>
      <c r="G26" s="377">
        <f>SUM(G24:G25)</f>
        <v>7265</v>
      </c>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8.75" customHeight="1" x14ac:dyDescent="0.3">
      <c r="A27"/>
      <c r="B27" s="224"/>
      <c r="C27" s="225"/>
      <c r="D27" s="225"/>
      <c r="E27" s="226"/>
      <c r="F27" s="226"/>
      <c r="G27" s="378"/>
      <c r="H27" s="226"/>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s="234" customFormat="1" ht="18.75" customHeight="1" x14ac:dyDescent="0.2">
      <c r="A28" s="438" t="s">
        <v>1705</v>
      </c>
      <c r="B28" s="438"/>
      <c r="C28" s="438"/>
      <c r="D28" s="438"/>
      <c r="E28" s="228"/>
      <c r="F28" s="229"/>
      <c r="G28" s="381"/>
      <c r="H28" s="233"/>
      <c r="I28" s="233"/>
      <c r="J28" s="233"/>
    </row>
    <row r="29" spans="1:256" s="232" customFormat="1" ht="27" customHeight="1" x14ac:dyDescent="0.2">
      <c r="A29" s="213">
        <v>1</v>
      </c>
      <c r="B29" s="235" t="s">
        <v>1706</v>
      </c>
      <c r="C29" s="238" t="s">
        <v>1707</v>
      </c>
      <c r="D29" s="238" t="s">
        <v>1708</v>
      </c>
      <c r="E29" s="216">
        <v>2015</v>
      </c>
      <c r="F29" s="217" t="s">
        <v>1709</v>
      </c>
      <c r="G29" s="383">
        <v>3450</v>
      </c>
      <c r="H29" s="236" t="s">
        <v>1710</v>
      </c>
      <c r="I29" s="236" t="s">
        <v>28</v>
      </c>
      <c r="J29" s="236" t="s">
        <v>1711</v>
      </c>
    </row>
    <row r="30" spans="1:256" ht="19.5" customHeight="1" x14ac:dyDescent="0.3">
      <c r="A30"/>
      <c r="B30" s="224"/>
      <c r="C30" s="225"/>
      <c r="D30" s="225"/>
      <c r="E30" s="226"/>
      <c r="F30" s="227" t="s">
        <v>457</v>
      </c>
      <c r="G30" s="377">
        <f>SUM(G29)</f>
        <v>3450</v>
      </c>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8.75" customHeight="1" x14ac:dyDescent="0.3">
      <c r="A31"/>
      <c r="B31"/>
      <c r="C31"/>
      <c r="D31"/>
      <c r="E31"/>
      <c r="F31" s="239"/>
      <c r="G31" s="384"/>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8.75" customHeight="1" x14ac:dyDescent="0.3">
      <c r="A32" s="438" t="s">
        <v>181</v>
      </c>
      <c r="B32" s="438"/>
      <c r="C32" s="438"/>
      <c r="D32" s="438"/>
      <c r="E32" s="240"/>
      <c r="F32" s="241"/>
      <c r="G32" s="385"/>
      <c r="H32" s="241"/>
      <c r="I32" s="241"/>
      <c r="J32" s="24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s="237" customFormat="1" ht="18.75" customHeight="1" x14ac:dyDescent="0.3">
      <c r="A33" s="66" t="s">
        <v>1712</v>
      </c>
      <c r="B33" s="243" t="s">
        <v>1713</v>
      </c>
      <c r="C33" s="244"/>
      <c r="D33" s="244"/>
      <c r="E33" s="244">
        <v>2017</v>
      </c>
      <c r="F33" s="244"/>
      <c r="G33" s="386">
        <v>14000</v>
      </c>
      <c r="H33" s="245"/>
      <c r="I33" s="246" t="s">
        <v>28</v>
      </c>
      <c r="J33" s="247" t="s">
        <v>1714</v>
      </c>
      <c r="K33" s="248"/>
    </row>
    <row r="34" spans="1:256" s="237" customFormat="1" ht="18.75" customHeight="1" x14ac:dyDescent="0.3">
      <c r="A34" s="66" t="s">
        <v>1715</v>
      </c>
      <c r="B34" s="243" t="s">
        <v>1713</v>
      </c>
      <c r="C34" s="244"/>
      <c r="D34" s="244"/>
      <c r="E34" s="244">
        <v>2017</v>
      </c>
      <c r="F34" s="244"/>
      <c r="G34" s="386">
        <v>10500</v>
      </c>
      <c r="H34" s="245"/>
      <c r="I34" s="246" t="s">
        <v>28</v>
      </c>
      <c r="J34" s="247" t="s">
        <v>1716</v>
      </c>
      <c r="K34" s="248"/>
    </row>
    <row r="35" spans="1:256" ht="18.75" customHeight="1" x14ac:dyDescent="0.3">
      <c r="A35"/>
      <c r="B35"/>
      <c r="C35"/>
      <c r="D35"/>
      <c r="E35"/>
      <c r="F35" s="249" t="s">
        <v>457</v>
      </c>
      <c r="G35" s="387">
        <f>SUM(G33:G34)</f>
        <v>24500</v>
      </c>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18.75" customHeight="1" x14ac:dyDescent="0.3">
      <c r="A36"/>
      <c r="B36"/>
      <c r="C36" s="232"/>
      <c r="D36" s="232"/>
      <c r="E36" s="232"/>
      <c r="F36"/>
      <c r="G36" s="359"/>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18.75" customHeight="1" x14ac:dyDescent="0.3">
      <c r="A37" s="250" t="s">
        <v>1644</v>
      </c>
      <c r="B37" s="251"/>
      <c r="C37" s="252"/>
      <c r="D37" s="252"/>
      <c r="E37" s="252"/>
      <c r="F37" s="252"/>
      <c r="G37" s="388"/>
      <c r="H37" s="251"/>
      <c r="I37" s="251"/>
      <c r="J37" s="251"/>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s="237" customFormat="1" ht="18.75" customHeight="1" x14ac:dyDescent="0.2">
      <c r="A38" s="213">
        <v>25</v>
      </c>
      <c r="B38" s="253" t="s">
        <v>1717</v>
      </c>
      <c r="C38" s="254" t="s">
        <v>1718</v>
      </c>
      <c r="D38" s="254"/>
      <c r="E38" s="255">
        <v>2014</v>
      </c>
      <c r="F38" s="222" t="s">
        <v>1719</v>
      </c>
      <c r="G38" s="389">
        <v>24477</v>
      </c>
      <c r="H38" s="256"/>
      <c r="I38" s="257" t="s">
        <v>329</v>
      </c>
      <c r="J38" s="258" t="s">
        <v>1720</v>
      </c>
    </row>
    <row r="39" spans="1:256" ht="18.75" customHeight="1" x14ac:dyDescent="0.3">
      <c r="A39" s="213">
        <v>34</v>
      </c>
      <c r="B39" s="253" t="s">
        <v>1721</v>
      </c>
      <c r="C39" s="254" t="s">
        <v>1722</v>
      </c>
      <c r="D39" s="254"/>
      <c r="E39" s="255">
        <v>2016</v>
      </c>
      <c r="F39" s="222" t="s">
        <v>1723</v>
      </c>
      <c r="G39" s="390">
        <v>5131.5600000000004</v>
      </c>
      <c r="H39" s="256"/>
      <c r="I39" s="231" t="s">
        <v>329</v>
      </c>
      <c r="J39" s="258" t="s">
        <v>1724</v>
      </c>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18.75" customHeight="1" x14ac:dyDescent="0.3">
      <c r="A40" s="213">
        <v>35</v>
      </c>
      <c r="B40" s="253" t="s">
        <v>1721</v>
      </c>
      <c r="C40" s="254" t="s">
        <v>1725</v>
      </c>
      <c r="D40" s="254"/>
      <c r="E40" s="255">
        <v>2016</v>
      </c>
      <c r="F40" s="222" t="s">
        <v>1723</v>
      </c>
      <c r="G40" s="390">
        <v>5131.5600000000004</v>
      </c>
      <c r="H40" s="256"/>
      <c r="I40" s="231" t="s">
        <v>329</v>
      </c>
      <c r="J40" s="258" t="s">
        <v>1724</v>
      </c>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18.75" customHeight="1" x14ac:dyDescent="0.3">
      <c r="A41" s="213">
        <v>39</v>
      </c>
      <c r="B41" s="253" t="s">
        <v>1721</v>
      </c>
      <c r="C41" s="254" t="s">
        <v>1726</v>
      </c>
      <c r="D41" s="254"/>
      <c r="E41" s="255">
        <v>2017</v>
      </c>
      <c r="F41" s="222" t="s">
        <v>1723</v>
      </c>
      <c r="G41" s="390">
        <v>6794.51</v>
      </c>
      <c r="H41" s="256"/>
      <c r="I41" s="231"/>
      <c r="J41" s="258" t="s">
        <v>1720</v>
      </c>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34.5" customHeight="1" x14ac:dyDescent="0.3">
      <c r="A42" s="213">
        <v>12</v>
      </c>
      <c r="B42" s="259" t="s">
        <v>1727</v>
      </c>
      <c r="C42" s="260" t="s">
        <v>512</v>
      </c>
      <c r="D42" s="254" t="s">
        <v>512</v>
      </c>
      <c r="E42" s="260" t="s">
        <v>512</v>
      </c>
      <c r="F42" s="261" t="s">
        <v>1728</v>
      </c>
      <c r="G42" s="391">
        <v>836571</v>
      </c>
      <c r="H42" s="262"/>
      <c r="I42" s="263"/>
      <c r="J42" s="214"/>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18.75" customHeight="1" x14ac:dyDescent="0.3">
      <c r="A43"/>
      <c r="B43"/>
      <c r="C43" s="232"/>
      <c r="D43" s="232"/>
      <c r="E43" s="232"/>
      <c r="F43" s="264" t="s">
        <v>457</v>
      </c>
      <c r="G43" s="392">
        <f>SUM(G38:G42)</f>
        <v>878105.63</v>
      </c>
      <c r="H43"/>
      <c r="I43" s="237"/>
      <c r="J43" s="237"/>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18.75" customHeight="1" x14ac:dyDescent="0.3">
      <c r="A44"/>
      <c r="B44"/>
      <c r="C44"/>
      <c r="D44" s="232"/>
      <c r="E44" s="232"/>
      <c r="F44"/>
      <c r="G44" s="359"/>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s="232" customFormat="1" ht="18.75" customHeight="1" x14ac:dyDescent="0.2">
      <c r="A45" s="265"/>
      <c r="B45" s="266"/>
      <c r="C45" s="267"/>
      <c r="D45" s="266"/>
      <c r="E45" s="266"/>
      <c r="F45" s="266"/>
      <c r="G45" s="393"/>
      <c r="H45" s="266"/>
      <c r="I45" s="266"/>
      <c r="J45" s="266"/>
    </row>
    <row r="46" spans="1:256" ht="18.75" customHeight="1" x14ac:dyDescent="0.3">
      <c r="E46" s="439" t="s">
        <v>1729</v>
      </c>
      <c r="F46" s="439"/>
      <c r="G46" s="394">
        <f>G43+G35+G30+G26+G21+G17+G13</f>
        <v>1175836.4300000002</v>
      </c>
    </row>
  </sheetData>
  <mergeCells count="10">
    <mergeCell ref="I4:I12"/>
    <mergeCell ref="J4:J12"/>
    <mergeCell ref="H5:H6"/>
    <mergeCell ref="A15:D15"/>
    <mergeCell ref="A19:D19"/>
    <mergeCell ref="A23:D23"/>
    <mergeCell ref="A28:D28"/>
    <mergeCell ref="A32:D32"/>
    <mergeCell ref="E46:F46"/>
    <mergeCell ref="A3:D3"/>
  </mergeCells>
  <pageMargins left="0.70833333333333304" right="0.70833333333333304" top="0.74791666666666701" bottom="0.74791666666666701" header="0.51180555555555496" footer="0.51180555555555496"/>
  <pageSetup paperSize="0" scale="0" firstPageNumber="0" fitToHeight="10" orientation="portrait" usePrinterDefaults="0" horizontalDpi="0" verticalDpi="0" copie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11"/>
  <sheetViews>
    <sheetView zoomScale="55" zoomScaleNormal="55" workbookViewId="0">
      <selection activeCell="G17" sqref="G17"/>
    </sheetView>
  </sheetViews>
  <sheetFormatPr defaultColWidth="9" defaultRowHeight="12.75" x14ac:dyDescent="0.2"/>
  <cols>
    <col min="1" max="1" width="8.7109375" style="268" customWidth="1"/>
    <col min="2" max="2" width="101.28515625" style="268" customWidth="1"/>
    <col min="3" max="5" width="24.42578125" style="268" customWidth="1"/>
    <col min="6" max="6" width="53.140625" style="268" customWidth="1"/>
    <col min="7" max="7" width="37" style="400" customWidth="1"/>
    <col min="8" max="8" width="66" style="268" customWidth="1"/>
    <col min="9" max="9" width="7.7109375" style="268" customWidth="1"/>
    <col min="10" max="10" width="42.85546875" style="268" customWidth="1"/>
    <col min="11" max="16384" width="9" style="268"/>
  </cols>
  <sheetData>
    <row r="1" spans="1:10" ht="39" customHeight="1" x14ac:dyDescent="0.2">
      <c r="A1" s="232"/>
      <c r="B1" s="204" t="s">
        <v>1730</v>
      </c>
      <c r="C1" s="269"/>
      <c r="D1" s="269"/>
      <c r="E1" s="239"/>
      <c r="F1" s="232"/>
      <c r="G1" s="384"/>
      <c r="H1" s="232"/>
      <c r="I1" s="232"/>
      <c r="J1" s="232"/>
    </row>
    <row r="2" spans="1:10" ht="21" x14ac:dyDescent="0.2">
      <c r="A2" s="232"/>
      <c r="B2" s="204"/>
      <c r="C2" s="269"/>
      <c r="D2" s="269"/>
      <c r="E2" s="239"/>
      <c r="F2" s="232"/>
      <c r="G2" s="384"/>
      <c r="H2" s="232"/>
      <c r="I2" s="232"/>
      <c r="J2" s="232"/>
    </row>
    <row r="3" spans="1:10" ht="21" x14ac:dyDescent="0.2">
      <c r="A3" s="250" t="s">
        <v>1644</v>
      </c>
      <c r="B3" s="251"/>
      <c r="C3" s="252"/>
      <c r="D3" s="252"/>
      <c r="E3" s="252"/>
      <c r="F3" s="252"/>
      <c r="G3" s="388"/>
      <c r="H3" s="251"/>
      <c r="I3" s="251"/>
      <c r="J3" s="251"/>
    </row>
    <row r="4" spans="1:10" ht="72" customHeight="1" x14ac:dyDescent="0.2">
      <c r="A4" s="213">
        <v>1</v>
      </c>
      <c r="B4" s="214" t="s">
        <v>1731</v>
      </c>
      <c r="C4" s="270" t="s">
        <v>1732</v>
      </c>
      <c r="D4" s="271" t="s">
        <v>1733</v>
      </c>
      <c r="E4" s="272">
        <v>2008</v>
      </c>
      <c r="F4" s="238" t="s">
        <v>1734</v>
      </c>
      <c r="G4" s="396">
        <v>528000</v>
      </c>
      <c r="H4" s="273" t="s">
        <v>1735</v>
      </c>
      <c r="I4" s="273" t="s">
        <v>28</v>
      </c>
      <c r="J4" s="214" t="s">
        <v>251</v>
      </c>
    </row>
    <row r="5" spans="1:10" ht="21" x14ac:dyDescent="0.2">
      <c r="A5" s="232"/>
      <c r="B5" s="237"/>
      <c r="C5" s="269"/>
      <c r="D5" s="269"/>
      <c r="E5" s="239"/>
      <c r="F5" s="249" t="s">
        <v>457</v>
      </c>
      <c r="G5" s="387">
        <f>SUM(G4:G4)</f>
        <v>528000</v>
      </c>
      <c r="H5" s="232"/>
      <c r="I5" s="232"/>
      <c r="J5" s="232"/>
    </row>
    <row r="6" spans="1:10" ht="21" x14ac:dyDescent="0.2">
      <c r="A6" s="232"/>
      <c r="B6" s="237"/>
      <c r="C6" s="269"/>
      <c r="D6" s="269"/>
      <c r="E6" s="239"/>
      <c r="F6" s="232"/>
      <c r="G6" s="384"/>
      <c r="H6" s="232"/>
      <c r="I6" s="232"/>
      <c r="J6" s="232"/>
    </row>
    <row r="7" spans="1:10" ht="21" x14ac:dyDescent="0.2">
      <c r="A7" s="274" t="s">
        <v>157</v>
      </c>
      <c r="B7" s="274"/>
      <c r="C7" s="274"/>
      <c r="D7" s="274"/>
      <c r="E7" s="275"/>
      <c r="F7" s="276"/>
      <c r="G7" s="397"/>
      <c r="H7" s="241"/>
      <c r="I7" s="241"/>
      <c r="J7" s="242"/>
    </row>
    <row r="8" spans="1:10" ht="42" x14ac:dyDescent="0.2">
      <c r="A8" s="277">
        <v>1</v>
      </c>
      <c r="B8" s="214" t="s">
        <v>1736</v>
      </c>
      <c r="C8" s="278" t="s">
        <v>1737</v>
      </c>
      <c r="D8" s="278" t="s">
        <v>1738</v>
      </c>
      <c r="E8" s="279">
        <v>2014</v>
      </c>
      <c r="F8" s="280" t="s">
        <v>1739</v>
      </c>
      <c r="G8" s="398">
        <v>43250</v>
      </c>
      <c r="H8" s="236" t="s">
        <v>1740</v>
      </c>
      <c r="I8" s="280" t="s">
        <v>329</v>
      </c>
      <c r="J8" s="246" t="s">
        <v>158</v>
      </c>
    </row>
    <row r="9" spans="1:10" ht="21" x14ac:dyDescent="0.2">
      <c r="A9" s="232"/>
      <c r="B9" s="237"/>
      <c r="C9" s="269"/>
      <c r="D9" s="269"/>
      <c r="E9" s="239"/>
      <c r="F9" s="264" t="s">
        <v>457</v>
      </c>
      <c r="G9" s="399">
        <f>SUM(G8)</f>
        <v>43250</v>
      </c>
      <c r="H9" s="232"/>
      <c r="I9" s="232"/>
      <c r="J9" s="232"/>
    </row>
    <row r="10" spans="1:10" ht="21" x14ac:dyDescent="0.2">
      <c r="A10" s="232"/>
      <c r="B10" s="237"/>
      <c r="C10" s="269"/>
      <c r="D10" s="269"/>
      <c r="E10" s="239"/>
      <c r="F10" s="232"/>
      <c r="G10" s="384"/>
      <c r="H10" s="232"/>
      <c r="I10" s="232"/>
      <c r="J10" s="232"/>
    </row>
    <row r="11" spans="1:10" ht="21" x14ac:dyDescent="0.2">
      <c r="A11" s="232"/>
      <c r="B11" s="237"/>
      <c r="C11" s="269"/>
      <c r="D11" s="269"/>
      <c r="E11" s="439" t="s">
        <v>1729</v>
      </c>
      <c r="F11" s="439"/>
      <c r="G11" s="394">
        <f>G9+G5</f>
        <v>571250</v>
      </c>
      <c r="H11" s="232"/>
      <c r="I11" s="232"/>
      <c r="J11" s="232"/>
    </row>
  </sheetData>
  <mergeCells count="1">
    <mergeCell ref="E11:F11"/>
  </mergeCells>
  <pageMargins left="0.7" right="0.7" top="0.75" bottom="0.75" header="0.51180555555555496" footer="0.51180555555555496"/>
  <pageSetup paperSize="0" scale="0" firstPageNumber="0" orientation="portrait" usePrinterDefaults="0" horizontalDpi="0" verticalDpi="0" copie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54"/>
  <sheetViews>
    <sheetView topLeftCell="A13" zoomScale="80" zoomScaleNormal="80" zoomScalePageLayoutView="115" workbookViewId="0">
      <selection activeCell="C43" sqref="C43"/>
    </sheetView>
  </sheetViews>
  <sheetFormatPr defaultColWidth="9" defaultRowHeight="12.75" x14ac:dyDescent="0.2"/>
  <cols>
    <col min="1" max="1" width="4" style="281" customWidth="1"/>
    <col min="2" max="2" width="52.7109375" style="282" customWidth="1"/>
    <col min="3" max="3" width="57.5703125" style="283" customWidth="1"/>
    <col min="4" max="16384" width="9" style="282"/>
  </cols>
  <sheetData>
    <row r="1" spans="1:256" ht="15" customHeight="1" x14ac:dyDescent="0.2">
      <c r="A1"/>
      <c r="B1" s="284" t="s">
        <v>1741</v>
      </c>
      <c r="C1" s="285"/>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x14ac:dyDescent="0.2">
      <c r="A2"/>
      <c r="B2" s="284"/>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32.25" customHeight="1" x14ac:dyDescent="0.2">
      <c r="A3" s="446" t="s">
        <v>1742</v>
      </c>
      <c r="B3" s="446"/>
      <c r="C3" s="446"/>
      <c r="D3" s="284"/>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9" customHeight="1" x14ac:dyDescent="0.2">
      <c r="A4" s="286"/>
      <c r="B4" s="287"/>
      <c r="C4" s="288"/>
      <c r="D4" s="28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x14ac:dyDescent="0.2">
      <c r="A5"/>
      <c r="B5"/>
      <c r="C5"/>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30.75" customHeight="1" x14ac:dyDescent="0.2">
      <c r="A6" s="289" t="s">
        <v>1743</v>
      </c>
      <c r="B6" s="289" t="s">
        <v>1744</v>
      </c>
      <c r="C6" s="290" t="s">
        <v>1745</v>
      </c>
      <c r="D6"/>
      <c r="E6"/>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17.25" customHeight="1" x14ac:dyDescent="0.2">
      <c r="A7" s="443" t="s">
        <v>30</v>
      </c>
      <c r="B7" s="443"/>
      <c r="C7" s="443"/>
      <c r="D7"/>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38.25" x14ac:dyDescent="0.2">
      <c r="A8" s="291" t="s">
        <v>1746</v>
      </c>
      <c r="B8" s="292" t="s">
        <v>461</v>
      </c>
      <c r="C8" s="161" t="s">
        <v>1747</v>
      </c>
      <c r="D8"/>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x14ac:dyDescent="0.2">
      <c r="A9" s="291" t="s">
        <v>1748</v>
      </c>
      <c r="B9" s="292" t="s">
        <v>1749</v>
      </c>
      <c r="C9" s="161" t="s">
        <v>1750</v>
      </c>
      <c r="D9"/>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x14ac:dyDescent="0.2">
      <c r="A10" s="291" t="s">
        <v>1751</v>
      </c>
      <c r="B10" s="292" t="s">
        <v>1752</v>
      </c>
      <c r="C10" s="161" t="s">
        <v>1750</v>
      </c>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x14ac:dyDescent="0.2">
      <c r="A11" s="291" t="s">
        <v>1753</v>
      </c>
      <c r="B11" s="292" t="s">
        <v>1754</v>
      </c>
      <c r="C11" s="161" t="s">
        <v>1755</v>
      </c>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x14ac:dyDescent="0.2">
      <c r="A12" s="291" t="s">
        <v>1756</v>
      </c>
      <c r="B12" s="292" t="s">
        <v>1757</v>
      </c>
      <c r="C12" s="293" t="s">
        <v>1758</v>
      </c>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8" customHeight="1" x14ac:dyDescent="0.2">
      <c r="A13" s="443" t="s">
        <v>42</v>
      </c>
      <c r="B13" s="443"/>
      <c r="C13" s="443"/>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s="297" customFormat="1" ht="18" customHeight="1" x14ac:dyDescent="0.2">
      <c r="A14" s="294">
        <v>1</v>
      </c>
      <c r="B14" s="295" t="s">
        <v>1759</v>
      </c>
      <c r="C14" s="296" t="s">
        <v>1760</v>
      </c>
    </row>
    <row r="15" spans="1:256" s="297" customFormat="1" ht="18" customHeight="1" x14ac:dyDescent="0.2">
      <c r="A15" s="294">
        <v>2</v>
      </c>
      <c r="B15" s="295" t="s">
        <v>1761</v>
      </c>
      <c r="C15" s="296" t="s">
        <v>1762</v>
      </c>
    </row>
    <row r="16" spans="1:256" s="297" customFormat="1" ht="17.25" customHeight="1" x14ac:dyDescent="0.2">
      <c r="A16" s="294">
        <v>3</v>
      </c>
      <c r="B16" s="295" t="s">
        <v>1763</v>
      </c>
      <c r="C16" s="296" t="s">
        <v>1762</v>
      </c>
    </row>
    <row r="17" spans="1:256" s="297" customFormat="1" ht="38.25" x14ac:dyDescent="0.2">
      <c r="A17" s="294">
        <v>4</v>
      </c>
      <c r="B17" s="298" t="s">
        <v>1764</v>
      </c>
      <c r="C17" s="296" t="s">
        <v>1762</v>
      </c>
    </row>
    <row r="18" spans="1:256" ht="18" customHeight="1" x14ac:dyDescent="0.2">
      <c r="A18" s="294">
        <v>5</v>
      </c>
      <c r="B18" s="295" t="s">
        <v>1765</v>
      </c>
      <c r="C18" s="296" t="s">
        <v>1760</v>
      </c>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8" customHeight="1" x14ac:dyDescent="0.2">
      <c r="A19" s="294">
        <v>6</v>
      </c>
      <c r="B19" s="295" t="s">
        <v>1766</v>
      </c>
      <c r="C19" s="296" t="s">
        <v>1760</v>
      </c>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8" customHeight="1" x14ac:dyDescent="0.2">
      <c r="A20" s="299" t="s">
        <v>1746</v>
      </c>
      <c r="B20" s="300" t="s">
        <v>566</v>
      </c>
      <c r="C20" s="301" t="s">
        <v>1767</v>
      </c>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7.25" customHeight="1" x14ac:dyDescent="0.2">
      <c r="A21" s="299" t="s">
        <v>1748</v>
      </c>
      <c r="B21" s="300" t="s">
        <v>1768</v>
      </c>
      <c r="C21" s="302" t="s">
        <v>1769</v>
      </c>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7.25" customHeight="1" x14ac:dyDescent="0.2">
      <c r="A22" s="443" t="s">
        <v>117</v>
      </c>
      <c r="B22" s="443"/>
      <c r="C22" s="443"/>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s="297" customFormat="1" ht="17.25" customHeight="1" x14ac:dyDescent="0.2">
      <c r="A23" s="293">
        <v>1</v>
      </c>
      <c r="B23" s="292" t="s">
        <v>1770</v>
      </c>
      <c r="C23" s="302"/>
    </row>
    <row r="24" spans="1:256" ht="18" customHeight="1" x14ac:dyDescent="0.2">
      <c r="A24" s="443" t="s">
        <v>1771</v>
      </c>
      <c r="B24" s="443"/>
      <c r="C24" s="443"/>
    </row>
    <row r="25" spans="1:256" ht="31.5" customHeight="1" x14ac:dyDescent="0.2">
      <c r="A25" s="294">
        <v>1</v>
      </c>
      <c r="B25" s="303" t="s">
        <v>1772</v>
      </c>
      <c r="C25" s="296" t="s">
        <v>1773</v>
      </c>
    </row>
    <row r="26" spans="1:256" ht="18" customHeight="1" x14ac:dyDescent="0.2">
      <c r="A26" s="443" t="s">
        <v>37</v>
      </c>
      <c r="B26" s="443"/>
      <c r="C26" s="443"/>
    </row>
    <row r="27" spans="1:256" x14ac:dyDescent="0.2">
      <c r="A27" s="294">
        <v>1</v>
      </c>
      <c r="B27" s="296" t="s">
        <v>1774</v>
      </c>
      <c r="C27" s="296" t="s">
        <v>1775</v>
      </c>
    </row>
    <row r="28" spans="1:256" ht="18" customHeight="1" x14ac:dyDescent="0.2">
      <c r="A28" s="444" t="s">
        <v>1648</v>
      </c>
      <c r="B28" s="444"/>
      <c r="C28" s="444"/>
    </row>
    <row r="29" spans="1:256" ht="18" customHeight="1" x14ac:dyDescent="0.2">
      <c r="A29" s="304" t="s">
        <v>1746</v>
      </c>
      <c r="B29" s="305" t="s">
        <v>1776</v>
      </c>
      <c r="C29" s="306" t="s">
        <v>1777</v>
      </c>
    </row>
    <row r="30" spans="1:256" ht="18" customHeight="1" x14ac:dyDescent="0.2">
      <c r="A30" s="304" t="s">
        <v>1748</v>
      </c>
      <c r="B30" s="307" t="s">
        <v>1778</v>
      </c>
      <c r="C30" s="306" t="s">
        <v>1779</v>
      </c>
    </row>
    <row r="31" spans="1:256" ht="17.25" customHeight="1" x14ac:dyDescent="0.2">
      <c r="A31" s="304" t="s">
        <v>1751</v>
      </c>
      <c r="B31" s="307" t="s">
        <v>1780</v>
      </c>
      <c r="C31" s="306" t="s">
        <v>1781</v>
      </c>
    </row>
    <row r="32" spans="1:256" ht="17.25" customHeight="1" x14ac:dyDescent="0.2">
      <c r="A32" s="304" t="s">
        <v>1753</v>
      </c>
      <c r="B32" s="307" t="s">
        <v>1782</v>
      </c>
      <c r="C32" s="306" t="s">
        <v>1783</v>
      </c>
    </row>
    <row r="33" spans="1:3" ht="17.25" customHeight="1" x14ac:dyDescent="0.2">
      <c r="A33" s="304" t="s">
        <v>1756</v>
      </c>
      <c r="B33" s="307" t="s">
        <v>1784</v>
      </c>
      <c r="C33" s="306" t="s">
        <v>1785</v>
      </c>
    </row>
    <row r="34" spans="1:3" ht="17.25" customHeight="1" x14ac:dyDescent="0.2">
      <c r="A34" s="304" t="s">
        <v>1786</v>
      </c>
      <c r="B34" s="445" t="s">
        <v>1787</v>
      </c>
      <c r="C34" s="445"/>
    </row>
    <row r="35" spans="1:3" ht="17.25" customHeight="1" x14ac:dyDescent="0.2">
      <c r="A35" s="304" t="s">
        <v>1788</v>
      </c>
      <c r="B35" s="307" t="s">
        <v>1789</v>
      </c>
      <c r="C35" s="306" t="s">
        <v>1790</v>
      </c>
    </row>
    <row r="36" spans="1:3" ht="17.25" customHeight="1" x14ac:dyDescent="0.2">
      <c r="A36" s="304" t="s">
        <v>1791</v>
      </c>
      <c r="B36" s="307" t="s">
        <v>1792</v>
      </c>
      <c r="C36" s="306" t="s">
        <v>1793</v>
      </c>
    </row>
    <row r="37" spans="1:3" ht="17.25" customHeight="1" x14ac:dyDescent="0.2">
      <c r="A37" s="304" t="s">
        <v>1794</v>
      </c>
      <c r="B37" s="307" t="s">
        <v>1795</v>
      </c>
      <c r="C37" s="306" t="s">
        <v>1790</v>
      </c>
    </row>
    <row r="38" spans="1:3" ht="20.25" customHeight="1" x14ac:dyDescent="0.2">
      <c r="A38" s="304" t="s">
        <v>1796</v>
      </c>
      <c r="B38" s="307" t="s">
        <v>1797</v>
      </c>
      <c r="C38" s="306" t="s">
        <v>1781</v>
      </c>
    </row>
    <row r="39" spans="1:3" x14ac:dyDescent="0.2">
      <c r="A39" s="304" t="s">
        <v>1798</v>
      </c>
      <c r="B39" s="307" t="s">
        <v>1799</v>
      </c>
      <c r="C39" s="306" t="s">
        <v>1800</v>
      </c>
    </row>
    <row r="40" spans="1:3" x14ac:dyDescent="0.2">
      <c r="A40" s="443" t="s">
        <v>1801</v>
      </c>
      <c r="B40" s="443"/>
      <c r="C40" s="443"/>
    </row>
    <row r="41" spans="1:3" x14ac:dyDescent="0.2">
      <c r="A41" s="293">
        <v>1</v>
      </c>
      <c r="B41" s="292" t="s">
        <v>1802</v>
      </c>
      <c r="C41" s="292" t="s">
        <v>1803</v>
      </c>
    </row>
    <row r="42" spans="1:3" x14ac:dyDescent="0.2">
      <c r="A42" s="443" t="s">
        <v>1804</v>
      </c>
      <c r="B42" s="443"/>
      <c r="C42" s="443"/>
    </row>
    <row r="43" spans="1:3" ht="25.5" x14ac:dyDescent="0.2">
      <c r="A43" s="293">
        <v>1</v>
      </c>
      <c r="B43" s="292" t="s">
        <v>1805</v>
      </c>
      <c r="C43" s="163" t="s">
        <v>1806</v>
      </c>
    </row>
    <row r="44" spans="1:3" x14ac:dyDescent="0.2">
      <c r="A44" s="443" t="s">
        <v>1644</v>
      </c>
      <c r="B44" s="443"/>
      <c r="C44" s="443"/>
    </row>
    <row r="45" spans="1:3" ht="38.25" x14ac:dyDescent="0.2">
      <c r="A45" s="293">
        <v>1</v>
      </c>
      <c r="B45" s="292" t="s">
        <v>1807</v>
      </c>
      <c r="C45" s="163" t="s">
        <v>1808</v>
      </c>
    </row>
    <row r="46" spans="1:3" x14ac:dyDescent="0.2">
      <c r="A46" s="293">
        <v>2</v>
      </c>
      <c r="B46" s="292" t="s">
        <v>1809</v>
      </c>
      <c r="C46" s="163" t="s">
        <v>1810</v>
      </c>
    </row>
    <row r="47" spans="1:3" ht="38.25" x14ac:dyDescent="0.2">
      <c r="A47" s="308">
        <v>3</v>
      </c>
      <c r="B47" s="309" t="s">
        <v>1724</v>
      </c>
      <c r="C47" s="310" t="s">
        <v>1811</v>
      </c>
    </row>
    <row r="48" spans="1:3" x14ac:dyDescent="0.2">
      <c r="A48" s="294">
        <v>4</v>
      </c>
      <c r="B48" s="295" t="s">
        <v>1812</v>
      </c>
      <c r="C48" s="296"/>
    </row>
    <row r="49" spans="1:3" x14ac:dyDescent="0.2">
      <c r="A49" s="443" t="s">
        <v>1813</v>
      </c>
      <c r="B49" s="443"/>
      <c r="C49" s="443"/>
    </row>
    <row r="50" spans="1:3" ht="25.5" x14ac:dyDescent="0.2">
      <c r="A50" s="299" t="s">
        <v>1746</v>
      </c>
      <c r="B50" s="311" t="s">
        <v>1814</v>
      </c>
      <c r="C50" s="293" t="s">
        <v>1815</v>
      </c>
    </row>
    <row r="51" spans="1:3" ht="25.5" x14ac:dyDescent="0.2">
      <c r="A51" s="299" t="s">
        <v>1748</v>
      </c>
      <c r="B51" s="163" t="s">
        <v>1816</v>
      </c>
      <c r="C51" s="302" t="s">
        <v>1817</v>
      </c>
    </row>
    <row r="52" spans="1:3" ht="25.5" x14ac:dyDescent="0.2">
      <c r="A52" s="299" t="s">
        <v>1751</v>
      </c>
      <c r="B52" s="311" t="s">
        <v>1818</v>
      </c>
      <c r="C52" s="302" t="s">
        <v>1815</v>
      </c>
    </row>
    <row r="53" spans="1:3" x14ac:dyDescent="0.2">
      <c r="A53" s="443" t="s">
        <v>1819</v>
      </c>
      <c r="B53" s="443"/>
      <c r="C53" s="443"/>
    </row>
    <row r="54" spans="1:3" ht="25.5" x14ac:dyDescent="0.2">
      <c r="A54" s="299" t="s">
        <v>1746</v>
      </c>
      <c r="B54" s="300" t="s">
        <v>1820</v>
      </c>
      <c r="C54" s="301" t="s">
        <v>1821</v>
      </c>
    </row>
  </sheetData>
  <mergeCells count="13">
    <mergeCell ref="A3:C3"/>
    <mergeCell ref="A7:C7"/>
    <mergeCell ref="A13:C13"/>
    <mergeCell ref="A22:C22"/>
    <mergeCell ref="A24:C24"/>
    <mergeCell ref="A44:C44"/>
    <mergeCell ref="A49:C49"/>
    <mergeCell ref="A53:C53"/>
    <mergeCell ref="A26:C26"/>
    <mergeCell ref="A28:C28"/>
    <mergeCell ref="B34:C34"/>
    <mergeCell ref="A40:C40"/>
    <mergeCell ref="A42:C42"/>
  </mergeCells>
  <pageMargins left="0.74791666666666701" right="0.74791666666666701" top="0.98402777777777795" bottom="0.98402777777777795" header="0.51180555555555496" footer="0.51180555555555496"/>
  <pageSetup paperSize="0" scale="0" firstPageNumber="0" fitToHeight="3" orientation="portrait" usePrinterDefaults="0" horizontalDpi="0" verticalDpi="0" copie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37"/>
  <sheetViews>
    <sheetView topLeftCell="A16" zoomScale="70" zoomScaleNormal="70" workbookViewId="0">
      <selection activeCell="D21" sqref="D21:E21"/>
    </sheetView>
  </sheetViews>
  <sheetFormatPr defaultColWidth="8.5703125" defaultRowHeight="12.75" x14ac:dyDescent="0.2"/>
  <cols>
    <col min="1" max="1" width="18.28515625" customWidth="1"/>
    <col min="2" max="2" width="12.28515625" customWidth="1"/>
    <col min="3" max="3" width="20" style="359" customWidth="1"/>
    <col min="4" max="4" width="105.42578125" style="410" customWidth="1"/>
    <col min="5" max="5" width="64.85546875" style="410" customWidth="1"/>
    <col min="6" max="6" width="11.85546875" customWidth="1"/>
  </cols>
  <sheetData>
    <row r="1" spans="1:6" ht="34.5" customHeight="1" x14ac:dyDescent="0.2">
      <c r="A1" s="312" t="s">
        <v>1822</v>
      </c>
      <c r="B1" s="313"/>
      <c r="C1" s="401"/>
      <c r="D1" s="405"/>
      <c r="E1" s="405"/>
    </row>
    <row r="2" spans="1:6" ht="34.5" customHeight="1" x14ac:dyDescent="0.2">
      <c r="A2" s="457" t="s">
        <v>1823</v>
      </c>
      <c r="B2" s="457"/>
      <c r="C2" s="457"/>
      <c r="D2" s="457"/>
      <c r="E2" s="457"/>
    </row>
    <row r="3" spans="1:6" ht="34.5" customHeight="1" x14ac:dyDescent="0.2">
      <c r="A3" s="447" t="s">
        <v>1824</v>
      </c>
      <c r="B3" s="447"/>
      <c r="C3" s="447"/>
      <c r="D3" s="447"/>
      <c r="E3" s="406">
        <f>C19+C20+C21+C22</f>
        <v>408364.1</v>
      </c>
    </row>
    <row r="4" spans="1:6" ht="34.5" customHeight="1" x14ac:dyDescent="0.2">
      <c r="A4" s="447" t="s">
        <v>1825</v>
      </c>
      <c r="B4" s="447"/>
      <c r="C4" s="447"/>
      <c r="D4" s="447"/>
      <c r="E4" s="406">
        <v>28427.41</v>
      </c>
    </row>
    <row r="5" spans="1:6" ht="34.5" customHeight="1" x14ac:dyDescent="0.2">
      <c r="A5" s="447" t="s">
        <v>1826</v>
      </c>
      <c r="B5" s="447"/>
      <c r="C5" s="447"/>
      <c r="D5" s="447"/>
      <c r="E5" s="406">
        <v>1207</v>
      </c>
    </row>
    <row r="6" spans="1:6" ht="34.5" customHeight="1" x14ac:dyDescent="0.2">
      <c r="A6" s="447" t="s">
        <v>1827</v>
      </c>
      <c r="B6" s="447"/>
      <c r="C6" s="447"/>
      <c r="D6" s="447"/>
      <c r="E6" s="406">
        <v>137772.26999999999</v>
      </c>
    </row>
    <row r="7" spans="1:6" ht="34.5" customHeight="1" x14ac:dyDescent="0.2">
      <c r="A7" s="314"/>
      <c r="B7" s="315"/>
      <c r="C7" s="454" t="s">
        <v>1363</v>
      </c>
      <c r="D7" s="454"/>
      <c r="E7" s="407">
        <v>556384.06000000006</v>
      </c>
      <c r="F7" s="316"/>
    </row>
    <row r="8" spans="1:6" ht="15.75" x14ac:dyDescent="0.2">
      <c r="A8" s="315"/>
      <c r="B8" s="315"/>
      <c r="C8" s="402"/>
      <c r="D8" s="408"/>
      <c r="E8" s="409"/>
    </row>
    <row r="9" spans="1:6" ht="15.75" customHeight="1" x14ac:dyDescent="0.2">
      <c r="A9" s="455" t="s">
        <v>1828</v>
      </c>
      <c r="B9" s="455"/>
      <c r="C9" s="455"/>
      <c r="D9" s="455"/>
      <c r="E9" s="455"/>
    </row>
    <row r="10" spans="1:6" ht="31.5" customHeight="1" x14ac:dyDescent="0.2">
      <c r="A10" s="317" t="s">
        <v>1829</v>
      </c>
      <c r="B10" s="317" t="s">
        <v>1830</v>
      </c>
      <c r="C10" s="403" t="s">
        <v>1831</v>
      </c>
      <c r="D10" s="456" t="s">
        <v>1832</v>
      </c>
      <c r="E10" s="456"/>
    </row>
    <row r="11" spans="1:6" ht="15.75" customHeight="1" x14ac:dyDescent="0.2">
      <c r="A11" s="447" t="s">
        <v>1833</v>
      </c>
      <c r="B11" s="447"/>
      <c r="C11" s="447"/>
      <c r="D11" s="447"/>
      <c r="E11" s="447"/>
    </row>
    <row r="12" spans="1:6" ht="15.75" customHeight="1" x14ac:dyDescent="0.2">
      <c r="A12" s="317">
        <v>2016</v>
      </c>
      <c r="B12" s="3">
        <v>2</v>
      </c>
      <c r="C12" s="404">
        <v>4252</v>
      </c>
      <c r="D12" s="448" t="s">
        <v>1834</v>
      </c>
      <c r="E12" s="448"/>
    </row>
    <row r="13" spans="1:6" ht="15.75" customHeight="1" x14ac:dyDescent="0.2">
      <c r="A13" s="317">
        <v>2017</v>
      </c>
      <c r="B13" s="3">
        <v>6</v>
      </c>
      <c r="C13" s="404">
        <v>8802</v>
      </c>
      <c r="D13" s="448" t="s">
        <v>1834</v>
      </c>
      <c r="E13" s="448"/>
    </row>
    <row r="14" spans="1:6" ht="15.75" customHeight="1" x14ac:dyDescent="0.2">
      <c r="A14" s="317">
        <v>2018</v>
      </c>
      <c r="B14" s="3">
        <v>1</v>
      </c>
      <c r="C14" s="404">
        <v>1003</v>
      </c>
      <c r="D14" s="448" t="s">
        <v>1834</v>
      </c>
      <c r="E14" s="448"/>
    </row>
    <row r="15" spans="1:6" ht="15.75" customHeight="1" x14ac:dyDescent="0.2">
      <c r="A15" s="317">
        <v>2019</v>
      </c>
      <c r="B15" s="3">
        <v>1</v>
      </c>
      <c r="C15" s="404">
        <v>1086</v>
      </c>
      <c r="D15" s="448" t="s">
        <v>1834</v>
      </c>
      <c r="E15" s="448"/>
    </row>
    <row r="16" spans="1:6" ht="15.75" customHeight="1" x14ac:dyDescent="0.2">
      <c r="A16" s="447" t="s">
        <v>1835</v>
      </c>
      <c r="B16" s="447"/>
      <c r="C16" s="447"/>
      <c r="D16" s="447"/>
      <c r="E16" s="447"/>
    </row>
    <row r="17" spans="1:5" s="318" customFormat="1" ht="21.75" customHeight="1" x14ac:dyDescent="0.2">
      <c r="A17" s="453" t="s">
        <v>1836</v>
      </c>
      <c r="B17" s="453"/>
      <c r="C17" s="453"/>
      <c r="D17" s="453"/>
      <c r="E17" s="453"/>
    </row>
    <row r="18" spans="1:5" ht="15.75" customHeight="1" x14ac:dyDescent="0.2">
      <c r="A18" s="447" t="s">
        <v>1837</v>
      </c>
      <c r="B18" s="447"/>
      <c r="C18" s="447"/>
      <c r="D18" s="447"/>
      <c r="E18" s="447"/>
    </row>
    <row r="19" spans="1:5" ht="39" customHeight="1" x14ac:dyDescent="0.2">
      <c r="A19" s="317">
        <v>2016</v>
      </c>
      <c r="B19" s="3">
        <v>16</v>
      </c>
      <c r="C19" s="404">
        <v>62778.13</v>
      </c>
      <c r="D19" s="449" t="s">
        <v>1838</v>
      </c>
      <c r="E19" s="449"/>
    </row>
    <row r="20" spans="1:5" ht="48.75" customHeight="1" x14ac:dyDescent="0.2">
      <c r="A20" s="317">
        <v>2017</v>
      </c>
      <c r="B20" s="3">
        <v>17</v>
      </c>
      <c r="C20" s="404">
        <v>227459.22</v>
      </c>
      <c r="D20" s="450" t="s">
        <v>1848</v>
      </c>
      <c r="E20" s="450"/>
    </row>
    <row r="21" spans="1:5" ht="201.75" customHeight="1" x14ac:dyDescent="0.2">
      <c r="A21" s="317">
        <v>2018</v>
      </c>
      <c r="B21" s="3">
        <v>18</v>
      </c>
      <c r="C21" s="404">
        <v>62309.75</v>
      </c>
      <c r="D21" s="451" t="s">
        <v>1839</v>
      </c>
      <c r="E21" s="451"/>
    </row>
    <row r="22" spans="1:5" ht="214.5" customHeight="1" x14ac:dyDescent="0.2">
      <c r="A22" s="317">
        <v>2019</v>
      </c>
      <c r="B22" s="3">
        <v>8</v>
      </c>
      <c r="C22" s="404">
        <v>55817</v>
      </c>
      <c r="D22" s="452" t="s">
        <v>1840</v>
      </c>
      <c r="E22" s="452"/>
    </row>
    <row r="23" spans="1:5" ht="15.75" customHeight="1" x14ac:dyDescent="0.2">
      <c r="A23" s="447" t="s">
        <v>1825</v>
      </c>
      <c r="B23" s="447"/>
      <c r="C23" s="447"/>
      <c r="D23" s="447"/>
      <c r="E23" s="447"/>
    </row>
    <row r="24" spans="1:5" ht="15.75" customHeight="1" x14ac:dyDescent="0.2">
      <c r="A24" s="317">
        <v>2016</v>
      </c>
      <c r="B24" s="3">
        <v>1</v>
      </c>
      <c r="C24" s="404">
        <v>350</v>
      </c>
      <c r="D24" s="448" t="s">
        <v>1847</v>
      </c>
      <c r="E24" s="448"/>
    </row>
    <row r="25" spans="1:5" ht="15.75" customHeight="1" x14ac:dyDescent="0.2">
      <c r="A25" s="317">
        <v>2017</v>
      </c>
      <c r="B25" s="3">
        <v>0</v>
      </c>
      <c r="C25" s="404">
        <v>0</v>
      </c>
      <c r="D25" s="448" t="s">
        <v>1841</v>
      </c>
      <c r="E25" s="448"/>
    </row>
    <row r="26" spans="1:5" ht="15.75" customHeight="1" x14ac:dyDescent="0.2">
      <c r="A26" s="317">
        <v>2018</v>
      </c>
      <c r="B26" s="3">
        <v>1</v>
      </c>
      <c r="C26" s="404">
        <v>897</v>
      </c>
      <c r="D26" s="448" t="s">
        <v>1842</v>
      </c>
      <c r="E26" s="448"/>
    </row>
    <row r="27" spans="1:5" ht="15.75" customHeight="1" x14ac:dyDescent="0.2">
      <c r="A27" s="317">
        <v>2019</v>
      </c>
      <c r="B27" s="3">
        <v>0</v>
      </c>
      <c r="C27" s="404">
        <v>0</v>
      </c>
      <c r="D27" s="448" t="s">
        <v>1841</v>
      </c>
      <c r="E27" s="448"/>
    </row>
    <row r="28" spans="1:5" ht="15.75" customHeight="1" x14ac:dyDescent="0.2">
      <c r="A28" s="447" t="s">
        <v>1826</v>
      </c>
      <c r="B28" s="447"/>
      <c r="C28" s="447"/>
      <c r="D28" s="447"/>
      <c r="E28" s="447"/>
    </row>
    <row r="29" spans="1:5" ht="15.75" customHeight="1" x14ac:dyDescent="0.2">
      <c r="A29" s="317">
        <v>2016</v>
      </c>
      <c r="B29" s="3">
        <v>1</v>
      </c>
      <c r="C29" s="404">
        <v>1119</v>
      </c>
      <c r="D29" s="448" t="s">
        <v>1847</v>
      </c>
      <c r="E29" s="448"/>
    </row>
    <row r="30" spans="1:5" ht="15.75" customHeight="1" x14ac:dyDescent="0.2">
      <c r="A30" s="317">
        <v>2017</v>
      </c>
      <c r="B30" s="3">
        <v>4</v>
      </c>
      <c r="C30" s="404">
        <v>23976.44</v>
      </c>
      <c r="D30" s="448" t="s">
        <v>1847</v>
      </c>
      <c r="E30" s="448"/>
    </row>
    <row r="31" spans="1:5" ht="15.75" customHeight="1" x14ac:dyDescent="0.2">
      <c r="A31" s="317">
        <v>2018</v>
      </c>
      <c r="B31" s="3">
        <v>0</v>
      </c>
      <c r="C31" s="404">
        <v>0</v>
      </c>
      <c r="D31" s="448" t="s">
        <v>1841</v>
      </c>
      <c r="E31" s="448"/>
    </row>
    <row r="32" spans="1:5" ht="15.75" customHeight="1" x14ac:dyDescent="0.2">
      <c r="A32" s="317">
        <v>2019</v>
      </c>
      <c r="B32" s="3">
        <v>0</v>
      </c>
      <c r="C32" s="404">
        <v>0</v>
      </c>
      <c r="D32" s="448" t="s">
        <v>1841</v>
      </c>
      <c r="E32" s="448"/>
    </row>
    <row r="33" spans="1:5" ht="15.75" customHeight="1" x14ac:dyDescent="0.2">
      <c r="A33" s="447" t="s">
        <v>1827</v>
      </c>
      <c r="B33" s="447"/>
      <c r="C33" s="447"/>
      <c r="D33" s="447"/>
      <c r="E33" s="447"/>
    </row>
    <row r="34" spans="1:5" ht="15.75" customHeight="1" x14ac:dyDescent="0.2">
      <c r="A34" s="317">
        <v>2016</v>
      </c>
      <c r="B34" s="3">
        <v>8</v>
      </c>
      <c r="C34" s="404">
        <v>29700.98</v>
      </c>
      <c r="D34" s="448" t="s">
        <v>1843</v>
      </c>
      <c r="E34" s="448"/>
    </row>
    <row r="35" spans="1:5" ht="15.75" customHeight="1" x14ac:dyDescent="0.2">
      <c r="A35" s="317">
        <v>2017</v>
      </c>
      <c r="B35" s="3">
        <v>14</v>
      </c>
      <c r="C35" s="404">
        <v>33475.97</v>
      </c>
      <c r="D35" s="448" t="s">
        <v>1844</v>
      </c>
      <c r="E35" s="448"/>
    </row>
    <row r="36" spans="1:5" ht="15.75" customHeight="1" x14ac:dyDescent="0.2">
      <c r="A36" s="317">
        <v>2018</v>
      </c>
      <c r="B36" s="3">
        <v>10</v>
      </c>
      <c r="C36" s="404">
        <v>45482.16</v>
      </c>
      <c r="D36" s="448" t="s">
        <v>1845</v>
      </c>
      <c r="E36" s="448"/>
    </row>
    <row r="37" spans="1:5" ht="15.75" customHeight="1" x14ac:dyDescent="0.2">
      <c r="A37" s="317">
        <v>2019</v>
      </c>
      <c r="B37" s="3">
        <v>7</v>
      </c>
      <c r="C37" s="404">
        <v>29597.15</v>
      </c>
      <c r="D37" s="448" t="s">
        <v>1846</v>
      </c>
      <c r="E37" s="448"/>
    </row>
  </sheetData>
  <mergeCells count="35">
    <mergeCell ref="A2:E2"/>
    <mergeCell ref="A3:D3"/>
    <mergeCell ref="A4:D4"/>
    <mergeCell ref="A5:D5"/>
    <mergeCell ref="A6:D6"/>
    <mergeCell ref="D13:E13"/>
    <mergeCell ref="D14:E14"/>
    <mergeCell ref="D15:E15"/>
    <mergeCell ref="A16:E16"/>
    <mergeCell ref="A17:E17"/>
    <mergeCell ref="C7:D7"/>
    <mergeCell ref="A9:E9"/>
    <mergeCell ref="D10:E10"/>
    <mergeCell ref="A11:E11"/>
    <mergeCell ref="D12:E12"/>
    <mergeCell ref="A23:E23"/>
    <mergeCell ref="D24:E24"/>
    <mergeCell ref="D25:E25"/>
    <mergeCell ref="D26:E26"/>
    <mergeCell ref="D27:E27"/>
    <mergeCell ref="A18:E18"/>
    <mergeCell ref="D19:E19"/>
    <mergeCell ref="D20:E20"/>
    <mergeCell ref="D21:E21"/>
    <mergeCell ref="D22:E22"/>
    <mergeCell ref="A33:E33"/>
    <mergeCell ref="D34:E34"/>
    <mergeCell ref="D35:E35"/>
    <mergeCell ref="D36:E36"/>
    <mergeCell ref="D37:E37"/>
    <mergeCell ref="A28:E28"/>
    <mergeCell ref="D29:E29"/>
    <mergeCell ref="D30:E30"/>
    <mergeCell ref="D31:E31"/>
    <mergeCell ref="D32:E32"/>
  </mergeCells>
  <pageMargins left="0.7" right="0.7" top="0.75" bottom="0.75" header="0.51180555555555496" footer="0.51180555555555496"/>
  <pageSetup paperSize="0" scale="0" firstPageNumber="0" orientation="portrait" usePrinterDefaults="0" horizontalDpi="0" verticalDpi="0" copies="0"/>
</worksheet>
</file>

<file path=docProps/app.xml><?xml version="1.0" encoding="utf-8"?>
<Properties xmlns="http://schemas.openxmlformats.org/officeDocument/2006/extended-properties" xmlns:vt="http://schemas.openxmlformats.org/officeDocument/2006/docPropsVTypes">
  <TotalTime>2</TotalTime>
  <Application>Microsoft Excel</Application>
  <DocSecurity>0</DocSecurity>
  <ScaleCrop>false</ScaleCrop>
  <HeadingPairs>
    <vt:vector size="4" baseType="variant">
      <vt:variant>
        <vt:lpstr>Arkusze</vt:lpstr>
      </vt:variant>
      <vt:variant>
        <vt:i4>8</vt:i4>
      </vt:variant>
      <vt:variant>
        <vt:lpstr>Zakresy nazwane</vt:lpstr>
      </vt:variant>
      <vt:variant>
        <vt:i4>3</vt:i4>
      </vt:variant>
    </vt:vector>
  </HeadingPairs>
  <TitlesOfParts>
    <vt:vector size="11" baseType="lpstr">
      <vt:lpstr>informacje ogólne</vt:lpstr>
      <vt:lpstr>budynki </vt:lpstr>
      <vt:lpstr>elektronika</vt:lpstr>
      <vt:lpstr>środki trwałe</vt:lpstr>
      <vt:lpstr>maszyny</vt:lpstr>
      <vt:lpstr>maszyny a</vt:lpstr>
      <vt:lpstr>lokalizacje</vt:lpstr>
      <vt:lpstr>szkody</vt:lpstr>
      <vt:lpstr>elektronika!Obszar_wydruku</vt:lpstr>
      <vt:lpstr>'informacje ogólne'!Obszar_wydruku</vt:lpstr>
      <vt:lpstr>maszyny!Obszar_wydruku</vt:lpstr>
    </vt:vector>
  </TitlesOfParts>
  <Company>MedicEuro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załączniki</dc:title>
  <dc:creator>MAXIMUS BROKER</dc:creator>
  <cp:lastModifiedBy>Marcin Rycko</cp:lastModifiedBy>
  <cp:revision>1</cp:revision>
  <cp:lastPrinted>2019-08-07T20:45:37Z</cp:lastPrinted>
  <dcterms:created xsi:type="dcterms:W3CDTF">2004-04-21T13:58:08Z</dcterms:created>
  <dcterms:modified xsi:type="dcterms:W3CDTF">2019-11-18T09:18:40Z</dcterms:modified>
  <dc:language>pl-PL</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Company">
    <vt:lpwstr>MedicEuro</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