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6150" activeTab="1"/>
  </bookViews>
  <sheets>
    <sheet name="Spraw.z pl.Wydatków (2)" sheetId="1" r:id="rId1"/>
    <sheet name="Spraw.z pl.Przychodów (2)" sheetId="2" r:id="rId2"/>
  </sheets>
  <definedNames/>
  <calcPr fullCalcOnLoad="1"/>
</workbook>
</file>

<file path=xl/sharedStrings.xml><?xml version="1.0" encoding="utf-8"?>
<sst xmlns="http://schemas.openxmlformats.org/spreadsheetml/2006/main" count="70" uniqueCount="50">
  <si>
    <t>Sprawozdanie z wykonania planu przychodów</t>
  </si>
  <si>
    <t>Zakładu  Gospodarki Komunalnej w Cieszynie</t>
  </si>
  <si>
    <t>L.p.</t>
  </si>
  <si>
    <t>Wyszczególnienie</t>
  </si>
  <si>
    <t>Wartość w tyś. zł.</t>
  </si>
  <si>
    <t>plan</t>
  </si>
  <si>
    <t>wykonanie</t>
  </si>
  <si>
    <t>1.</t>
  </si>
  <si>
    <t>Gospodarka ściekami</t>
  </si>
  <si>
    <t>- odprowadzanie ścieków</t>
  </si>
  <si>
    <t>- wywóz nieczystości płynnych</t>
  </si>
  <si>
    <t>- inne usługi</t>
  </si>
  <si>
    <t>2.</t>
  </si>
  <si>
    <t>Technika Sanitarna</t>
  </si>
  <si>
    <t>- wywóz odpadów komunalnych</t>
  </si>
  <si>
    <t>- szalety</t>
  </si>
  <si>
    <t>3.</t>
  </si>
  <si>
    <t>Transport Lokalny</t>
  </si>
  <si>
    <t>- komunikacja miejska - bilety jednorazowe</t>
  </si>
  <si>
    <t>- komunikacja miejska - bilety okresowe</t>
  </si>
  <si>
    <t>- unne usługi</t>
  </si>
  <si>
    <t>- mandaty</t>
  </si>
  <si>
    <t>4.</t>
  </si>
  <si>
    <t>Usługi pogrzebowe i cmentarne</t>
  </si>
  <si>
    <t>Razem przychody z usług</t>
  </si>
  <si>
    <t>6.</t>
  </si>
  <si>
    <t>Odsetki</t>
  </si>
  <si>
    <t>7.</t>
  </si>
  <si>
    <t>Pozostałe przychody</t>
  </si>
  <si>
    <t>8.</t>
  </si>
  <si>
    <t>Dotacje przedmiotowe z budżetu</t>
  </si>
  <si>
    <t>Razem</t>
  </si>
  <si>
    <t>Stan środków obrotowych</t>
  </si>
  <si>
    <t>Ogółem</t>
  </si>
  <si>
    <t>Sprawozdanie z planu wydatków</t>
  </si>
  <si>
    <t>związanych z działalnością bieżącą</t>
  </si>
  <si>
    <t>Zakładu Gospodarki Komunalnej w Cieszynie</t>
  </si>
  <si>
    <t>Wartość  w tyś.zł.</t>
  </si>
  <si>
    <t>- utrzymanie oczyszczalni ścieków</t>
  </si>
  <si>
    <t>- utrzymanie kanalizacji i przepompowni</t>
  </si>
  <si>
    <t>- utrzymanie szaletów</t>
  </si>
  <si>
    <t>Transport lokalny</t>
  </si>
  <si>
    <t>5.</t>
  </si>
  <si>
    <t>Podatek dochodowy od osób prawnych</t>
  </si>
  <si>
    <t>Pozostałe</t>
  </si>
  <si>
    <t>na koniec okresu sprawozdawczego</t>
  </si>
  <si>
    <t>Podatek Vat od dotacji przedmiotowej</t>
  </si>
  <si>
    <t>na dzień 31.12.2006 r.</t>
  </si>
  <si>
    <t xml:space="preserve">Cieszyn, dnia 31.01.2007r. </t>
  </si>
  <si>
    <t>Cieszyn, dnia 31.01.2007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</si>
</sst>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6"/>
  <sheetViews>
    <sheetView workbookViewId="0" topLeftCell="A22">
      <selection activeCell="F25" sqref="F25"/>
    </sheetView>
  </sheetViews>
  <sheetFormatPr defaultColWidth="9.140625" defaultRowHeight="12.75"/>
  <cols>
    <col min="8" max="8" width="10.140625" style="0" customWidth="1"/>
  </cols>
  <sheetData>
    <row r="3" spans="1:9" ht="16.5" customHeight="1">
      <c r="A3" s="19" t="s">
        <v>34</v>
      </c>
      <c r="B3" s="19"/>
      <c r="C3" s="19"/>
      <c r="D3" s="19"/>
      <c r="E3" s="19"/>
      <c r="F3" s="19"/>
      <c r="G3" s="19"/>
      <c r="H3" s="19"/>
      <c r="I3" s="19"/>
    </row>
    <row r="5" spans="1:9" ht="15">
      <c r="A5" s="20" t="s">
        <v>35</v>
      </c>
      <c r="B5" s="20"/>
      <c r="C5" s="20"/>
      <c r="D5" s="20"/>
      <c r="E5" s="20"/>
      <c r="F5" s="20"/>
      <c r="G5" s="20"/>
      <c r="H5" s="20"/>
      <c r="I5" s="20"/>
    </row>
    <row r="7" spans="1:9" ht="15.75">
      <c r="A7" s="19" t="s">
        <v>36</v>
      </c>
      <c r="B7" s="19"/>
      <c r="C7" s="19"/>
      <c r="D7" s="19"/>
      <c r="E7" s="19"/>
      <c r="F7" s="19"/>
      <c r="G7" s="19"/>
      <c r="H7" s="19"/>
      <c r="I7" s="19"/>
    </row>
    <row r="9" spans="1:9" ht="15.75">
      <c r="A9" s="19" t="s">
        <v>47</v>
      </c>
      <c r="B9" s="19"/>
      <c r="C9" s="19"/>
      <c r="D9" s="19"/>
      <c r="E9" s="19"/>
      <c r="F9" s="19"/>
      <c r="G9" s="19"/>
      <c r="H9" s="19"/>
      <c r="I9" s="19"/>
    </row>
    <row r="12" spans="1:9" ht="12.75">
      <c r="A12" s="12"/>
      <c r="B12" s="12"/>
      <c r="C12" s="12"/>
      <c r="D12" s="12"/>
      <c r="E12" s="12"/>
      <c r="F12" s="12"/>
      <c r="G12" s="17" t="s">
        <v>37</v>
      </c>
      <c r="H12" s="17"/>
      <c r="I12" s="12"/>
    </row>
    <row r="13" spans="1:9" ht="12.75">
      <c r="A13" s="9" t="s">
        <v>2</v>
      </c>
      <c r="B13" s="18" t="s">
        <v>3</v>
      </c>
      <c r="C13" s="18"/>
      <c r="D13" s="18"/>
      <c r="E13" s="18"/>
      <c r="F13" s="18"/>
      <c r="G13" s="9" t="s">
        <v>5</v>
      </c>
      <c r="H13" s="9" t="s">
        <v>6</v>
      </c>
      <c r="I13" s="8"/>
    </row>
    <row r="14" spans="1:9" ht="12.75">
      <c r="A14" s="13"/>
      <c r="B14" s="13"/>
      <c r="C14" s="13"/>
      <c r="D14" s="13"/>
      <c r="E14" s="13"/>
      <c r="F14" s="13"/>
      <c r="G14" s="13"/>
      <c r="H14" s="13"/>
      <c r="I14" s="13"/>
    </row>
    <row r="16" spans="1:8" ht="12.75">
      <c r="A16" s="4" t="s">
        <v>7</v>
      </c>
      <c r="B16" t="s">
        <v>8</v>
      </c>
      <c r="G16" s="6">
        <f>SUM(G17:G19)</f>
        <v>6133</v>
      </c>
      <c r="H16" s="6">
        <v>5820</v>
      </c>
    </row>
    <row r="17" spans="2:8" ht="12.75">
      <c r="B17" s="3" t="s">
        <v>38</v>
      </c>
      <c r="G17" s="6">
        <v>4251</v>
      </c>
      <c r="H17" s="6">
        <v>3840</v>
      </c>
    </row>
    <row r="18" spans="2:8" ht="12.75">
      <c r="B18" s="3" t="s">
        <v>39</v>
      </c>
      <c r="G18" s="6">
        <v>1792</v>
      </c>
      <c r="H18" s="6">
        <v>1890</v>
      </c>
    </row>
    <row r="19" spans="2:8" ht="12.75">
      <c r="B19" s="3" t="s">
        <v>10</v>
      </c>
      <c r="G19" s="6">
        <v>90</v>
      </c>
      <c r="H19" s="6">
        <v>90</v>
      </c>
    </row>
    <row r="20" spans="1:8" ht="12.75">
      <c r="A20" s="4" t="s">
        <v>12</v>
      </c>
      <c r="B20" s="3" t="s">
        <v>13</v>
      </c>
      <c r="G20" s="6">
        <f>SUM(G21:G22)</f>
        <v>2100</v>
      </c>
      <c r="H20" s="6">
        <v>2113</v>
      </c>
    </row>
    <row r="21" spans="2:8" ht="12.75">
      <c r="B21" s="3" t="s">
        <v>14</v>
      </c>
      <c r="G21" s="6">
        <v>2075</v>
      </c>
      <c r="H21" s="6">
        <v>2088</v>
      </c>
    </row>
    <row r="22" spans="2:8" ht="12.75">
      <c r="B22" s="3" t="s">
        <v>40</v>
      </c>
      <c r="G22" s="6">
        <v>25</v>
      </c>
      <c r="H22" s="6">
        <v>25</v>
      </c>
    </row>
    <row r="23" spans="1:8" ht="12.75">
      <c r="A23" s="4" t="s">
        <v>16</v>
      </c>
      <c r="B23" s="3" t="s">
        <v>41</v>
      </c>
      <c r="G23" s="6">
        <v>3436</v>
      </c>
      <c r="H23" s="6">
        <v>3415</v>
      </c>
    </row>
    <row r="24" spans="1:8" ht="12.75">
      <c r="A24" s="4" t="s">
        <v>22</v>
      </c>
      <c r="B24" s="3" t="s">
        <v>23</v>
      </c>
      <c r="G24" s="6">
        <v>430</v>
      </c>
      <c r="H24" s="6">
        <v>588</v>
      </c>
    </row>
    <row r="25" spans="1:8" ht="12.75">
      <c r="A25" s="4" t="s">
        <v>42</v>
      </c>
      <c r="B25" s="3" t="s">
        <v>43</v>
      </c>
      <c r="G25" s="6"/>
      <c r="H25" s="6">
        <v>16</v>
      </c>
    </row>
    <row r="26" spans="1:8" ht="12.75">
      <c r="A26" s="4" t="s">
        <v>27</v>
      </c>
      <c r="B26" s="3" t="s">
        <v>46</v>
      </c>
      <c r="G26" s="6">
        <v>56</v>
      </c>
      <c r="H26" s="6">
        <v>56</v>
      </c>
    </row>
    <row r="27" spans="1:8" ht="12.75">
      <c r="A27" s="4" t="s">
        <v>29</v>
      </c>
      <c r="B27" s="3" t="s">
        <v>44</v>
      </c>
      <c r="G27" s="6">
        <v>30</v>
      </c>
      <c r="H27" s="6">
        <v>30</v>
      </c>
    </row>
    <row r="28" spans="7:8" ht="12.75">
      <c r="G28" s="6"/>
      <c r="H28" s="6"/>
    </row>
    <row r="29" spans="1:9" ht="17.25" customHeight="1">
      <c r="A29" s="10"/>
      <c r="B29" s="10" t="s">
        <v>31</v>
      </c>
      <c r="C29" s="10"/>
      <c r="D29" s="10"/>
      <c r="E29" s="10"/>
      <c r="F29" s="10"/>
      <c r="G29" s="11">
        <f>SUM(G16+G20+G23+G24+G26+G27)</f>
        <v>12185</v>
      </c>
      <c r="H29" s="11">
        <f>SUM(H16+H20+H23+H24+H25+H27+H26)</f>
        <v>12038</v>
      </c>
      <c r="I29" s="10"/>
    </row>
    <row r="30" spans="7:8" ht="12.75">
      <c r="G30" s="6"/>
      <c r="H30" s="6"/>
    </row>
    <row r="31" spans="2:8" ht="12.75">
      <c r="B31" t="s">
        <v>32</v>
      </c>
      <c r="G31" s="6"/>
      <c r="H31" s="6"/>
    </row>
    <row r="32" spans="2:8" ht="12.75">
      <c r="B32" t="s">
        <v>45</v>
      </c>
      <c r="G32" s="6">
        <v>-174</v>
      </c>
      <c r="H32" s="6">
        <v>-215</v>
      </c>
    </row>
    <row r="33" spans="7:8" ht="12.75">
      <c r="G33" s="6"/>
      <c r="H33" s="6"/>
    </row>
    <row r="34" spans="1:9" ht="16.5" customHeight="1">
      <c r="A34" s="10"/>
      <c r="B34" s="10" t="s">
        <v>33</v>
      </c>
      <c r="C34" s="10"/>
      <c r="D34" s="10"/>
      <c r="E34" s="10"/>
      <c r="F34" s="10"/>
      <c r="G34" s="11">
        <f>SUM(G29+G32)</f>
        <v>12011</v>
      </c>
      <c r="H34" s="11">
        <f>SUM(H29+H32)</f>
        <v>11823</v>
      </c>
      <c r="I34" s="10"/>
    </row>
    <row r="36" ht="12.75">
      <c r="B36" t="s">
        <v>49</v>
      </c>
    </row>
  </sheetData>
  <mergeCells count="6">
    <mergeCell ref="G12:H12"/>
    <mergeCell ref="B13:F13"/>
    <mergeCell ref="A3:I3"/>
    <mergeCell ref="A5:I5"/>
    <mergeCell ref="A7:I7"/>
    <mergeCell ref="A9:I9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3">
      <selection activeCell="B42" sqref="B42"/>
    </sheetView>
  </sheetViews>
  <sheetFormatPr defaultColWidth="9.140625" defaultRowHeight="12.75"/>
  <cols>
    <col min="1" max="1" width="8.140625" style="0" customWidth="1"/>
    <col min="2" max="2" width="9.7109375" style="0" bestFit="1" customWidth="1"/>
    <col min="8" max="8" width="10.00390625" style="0" customWidth="1"/>
  </cols>
  <sheetData>
    <row r="1" ht="12.75">
      <c r="A1" s="1"/>
    </row>
    <row r="3" spans="1:9" ht="19.5" customHeight="1">
      <c r="A3" s="19" t="s">
        <v>0</v>
      </c>
      <c r="B3" s="19"/>
      <c r="C3" s="19"/>
      <c r="D3" s="19"/>
      <c r="E3" s="19"/>
      <c r="F3" s="19"/>
      <c r="G3" s="19"/>
      <c r="H3" s="19"/>
      <c r="I3" s="19"/>
    </row>
    <row r="5" spans="1:9" ht="15.75">
      <c r="A5" s="19" t="s">
        <v>1</v>
      </c>
      <c r="B5" s="19"/>
      <c r="C5" s="19"/>
      <c r="D5" s="19"/>
      <c r="E5" s="19"/>
      <c r="F5" s="19"/>
      <c r="G5" s="19"/>
      <c r="H5" s="19"/>
      <c r="I5" s="19"/>
    </row>
    <row r="7" spans="1:9" ht="15.75">
      <c r="A7" s="19" t="s">
        <v>47</v>
      </c>
      <c r="B7" s="19"/>
      <c r="C7" s="19"/>
      <c r="D7" s="19"/>
      <c r="E7" s="19"/>
      <c r="F7" s="19"/>
      <c r="G7" s="19"/>
      <c r="H7" s="19"/>
      <c r="I7" s="19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8"/>
      <c r="B10" s="8"/>
      <c r="C10" s="8"/>
      <c r="D10" s="8"/>
      <c r="E10" s="8"/>
      <c r="F10" s="8"/>
      <c r="G10" s="8"/>
      <c r="H10" s="8"/>
      <c r="I10" s="8"/>
    </row>
    <row r="11" spans="1:9" ht="12.75">
      <c r="A11" s="12"/>
      <c r="B11" s="12"/>
      <c r="C11" s="12"/>
      <c r="D11" s="12"/>
      <c r="E11" s="12"/>
      <c r="F11" s="12"/>
      <c r="G11" s="17" t="s">
        <v>4</v>
      </c>
      <c r="H11" s="17"/>
      <c r="I11" s="16"/>
    </row>
    <row r="12" spans="1:9" ht="12.75">
      <c r="A12" s="9" t="s">
        <v>2</v>
      </c>
      <c r="B12" s="18" t="s">
        <v>3</v>
      </c>
      <c r="C12" s="18"/>
      <c r="D12" s="18"/>
      <c r="E12" s="18"/>
      <c r="F12" s="8"/>
      <c r="G12" s="9" t="s">
        <v>5</v>
      </c>
      <c r="H12" s="8" t="s">
        <v>6</v>
      </c>
      <c r="I12" s="8"/>
    </row>
    <row r="13" spans="1:9" ht="12.75">
      <c r="A13" s="13"/>
      <c r="B13" s="13"/>
      <c r="C13" s="13"/>
      <c r="D13" s="13"/>
      <c r="E13" s="13"/>
      <c r="F13" s="13"/>
      <c r="G13" s="13"/>
      <c r="H13" s="13"/>
      <c r="I13" s="13"/>
    </row>
    <row r="15" spans="1:8" ht="12.75">
      <c r="A15" s="4" t="s">
        <v>7</v>
      </c>
      <c r="B15" t="s">
        <v>8</v>
      </c>
      <c r="G15" s="7">
        <f>SUM(G16:G18)</f>
        <v>6133</v>
      </c>
      <c r="H15" s="6">
        <v>5895</v>
      </c>
    </row>
    <row r="16" spans="2:8" ht="12.75">
      <c r="B16" s="3" t="s">
        <v>9</v>
      </c>
      <c r="G16" s="7">
        <v>6043</v>
      </c>
      <c r="H16" s="6">
        <v>5813</v>
      </c>
    </row>
    <row r="17" spans="2:8" ht="12.75">
      <c r="B17" s="3" t="s">
        <v>10</v>
      </c>
      <c r="C17" s="3"/>
      <c r="G17" s="7">
        <v>70</v>
      </c>
      <c r="H17" s="6">
        <v>66</v>
      </c>
    </row>
    <row r="18" spans="2:8" ht="12.75">
      <c r="B18" s="3" t="s">
        <v>11</v>
      </c>
      <c r="C18" s="3"/>
      <c r="G18" s="7">
        <v>20</v>
      </c>
      <c r="H18" s="6">
        <v>16</v>
      </c>
    </row>
    <row r="19" spans="1:8" ht="12.75">
      <c r="A19" s="4" t="s">
        <v>12</v>
      </c>
      <c r="B19" s="3" t="s">
        <v>13</v>
      </c>
      <c r="C19" s="3"/>
      <c r="G19" s="7">
        <f>SUM(G20:G21)</f>
        <v>2400</v>
      </c>
      <c r="H19" s="6">
        <v>2327</v>
      </c>
    </row>
    <row r="20" spans="2:8" ht="12.75">
      <c r="B20" s="3" t="s">
        <v>14</v>
      </c>
      <c r="C20" s="3"/>
      <c r="G20" s="7">
        <v>2392</v>
      </c>
      <c r="H20" s="6">
        <v>2310</v>
      </c>
    </row>
    <row r="21" spans="2:8" ht="12.75">
      <c r="B21" s="3" t="s">
        <v>15</v>
      </c>
      <c r="C21" s="3"/>
      <c r="G21" s="7">
        <v>8</v>
      </c>
      <c r="H21" s="6">
        <v>17</v>
      </c>
    </row>
    <row r="22" spans="1:8" ht="12.75">
      <c r="A22" s="4" t="s">
        <v>16</v>
      </c>
      <c r="B22" s="3" t="s">
        <v>17</v>
      </c>
      <c r="G22" s="7">
        <f>SUM(G23:G26)</f>
        <v>2278</v>
      </c>
      <c r="H22" s="6">
        <v>2280</v>
      </c>
    </row>
    <row r="23" spans="2:8" ht="12.75">
      <c r="B23" s="3" t="s">
        <v>18</v>
      </c>
      <c r="G23" s="7">
        <v>1698</v>
      </c>
      <c r="H23" s="6">
        <v>1695</v>
      </c>
    </row>
    <row r="24" spans="2:8" ht="12.75">
      <c r="B24" s="3" t="s">
        <v>19</v>
      </c>
      <c r="C24" s="3"/>
      <c r="D24" s="3"/>
      <c r="G24" s="7">
        <v>497</v>
      </c>
      <c r="H24" s="6">
        <v>501</v>
      </c>
    </row>
    <row r="25" spans="2:8" ht="12.75">
      <c r="B25" s="3" t="s">
        <v>20</v>
      </c>
      <c r="C25" s="3"/>
      <c r="D25" s="3"/>
      <c r="G25" s="7">
        <v>79</v>
      </c>
      <c r="H25" s="6">
        <v>69</v>
      </c>
    </row>
    <row r="26" spans="2:8" ht="12.75">
      <c r="B26" s="3" t="s">
        <v>21</v>
      </c>
      <c r="C26" s="3"/>
      <c r="D26" s="3"/>
      <c r="G26" s="7">
        <v>4</v>
      </c>
      <c r="H26" s="6">
        <v>15</v>
      </c>
    </row>
    <row r="27" spans="1:8" ht="12.75">
      <c r="A27" s="4" t="s">
        <v>22</v>
      </c>
      <c r="B27" s="3" t="s">
        <v>23</v>
      </c>
      <c r="C27" s="3"/>
      <c r="D27" s="3"/>
      <c r="G27" s="7">
        <v>410</v>
      </c>
      <c r="H27" s="6">
        <v>524</v>
      </c>
    </row>
    <row r="28" spans="2:7" ht="12.75">
      <c r="B28" s="3"/>
      <c r="C28" s="3"/>
      <c r="D28" s="3"/>
      <c r="G28" s="7"/>
    </row>
    <row r="29" spans="1:9" ht="21" customHeight="1">
      <c r="A29" s="10"/>
      <c r="B29" s="15" t="s">
        <v>24</v>
      </c>
      <c r="C29" s="15"/>
      <c r="D29" s="15"/>
      <c r="E29" s="10"/>
      <c r="F29" s="10"/>
      <c r="G29" s="14">
        <f>SUM(G15+G19+G22+G27)</f>
        <v>11221</v>
      </c>
      <c r="H29" s="11">
        <f>SUM(H15+H19+H22+H27)</f>
        <v>11026</v>
      </c>
      <c r="I29" s="10"/>
    </row>
    <row r="30" ht="12.75">
      <c r="G30" s="7"/>
    </row>
    <row r="31" spans="1:8" ht="12.75">
      <c r="A31" s="4" t="s">
        <v>42</v>
      </c>
      <c r="B31" s="5" t="s">
        <v>26</v>
      </c>
      <c r="G31" s="7">
        <v>30</v>
      </c>
      <c r="H31">
        <v>45</v>
      </c>
    </row>
    <row r="32" spans="1:8" ht="12.75">
      <c r="A32" s="4" t="s">
        <v>25</v>
      </c>
      <c r="B32" s="5" t="s">
        <v>28</v>
      </c>
      <c r="G32" s="7">
        <v>144</v>
      </c>
      <c r="H32">
        <v>117</v>
      </c>
    </row>
    <row r="33" spans="1:8" ht="12.75">
      <c r="A33" s="4" t="s">
        <v>27</v>
      </c>
      <c r="B33" s="5" t="s">
        <v>30</v>
      </c>
      <c r="G33" s="7">
        <v>850</v>
      </c>
      <c r="H33">
        <v>850</v>
      </c>
    </row>
    <row r="34" ht="12.75">
      <c r="G34" s="7"/>
    </row>
    <row r="35" spans="1:9" ht="21" customHeight="1">
      <c r="A35" s="10"/>
      <c r="B35" s="10" t="s">
        <v>31</v>
      </c>
      <c r="C35" s="10"/>
      <c r="D35" s="10"/>
      <c r="E35" s="10"/>
      <c r="F35" s="10"/>
      <c r="G35" s="14">
        <f>SUM(G29:G33)</f>
        <v>12245</v>
      </c>
      <c r="H35" s="11">
        <f>SUM(H29:H33)</f>
        <v>12038</v>
      </c>
      <c r="I35" s="10"/>
    </row>
    <row r="36" ht="12.75">
      <c r="G36" s="7"/>
    </row>
    <row r="37" spans="2:7" ht="12.75">
      <c r="B37" t="s">
        <v>32</v>
      </c>
      <c r="G37" s="7"/>
    </row>
    <row r="38" spans="2:8" ht="12.75">
      <c r="B38" t="s">
        <v>45</v>
      </c>
      <c r="G38" s="7">
        <v>-190</v>
      </c>
      <c r="H38">
        <v>-215</v>
      </c>
    </row>
    <row r="39" ht="12.75">
      <c r="G39" s="7"/>
    </row>
    <row r="40" spans="1:9" ht="21" customHeight="1">
      <c r="A40" s="10"/>
      <c r="B40" s="10" t="s">
        <v>33</v>
      </c>
      <c r="C40" s="10"/>
      <c r="D40" s="10"/>
      <c r="E40" s="10"/>
      <c r="F40" s="10"/>
      <c r="G40" s="14">
        <f>SUM(G35+G38)</f>
        <v>12055</v>
      </c>
      <c r="H40" s="11">
        <f>SUM(H35+H38)</f>
        <v>11823</v>
      </c>
      <c r="I40" s="10"/>
    </row>
    <row r="42" ht="12.75">
      <c r="B42" t="s">
        <v>48</v>
      </c>
    </row>
  </sheetData>
  <mergeCells count="5">
    <mergeCell ref="G11:H11"/>
    <mergeCell ref="B12:E12"/>
    <mergeCell ref="A3:I3"/>
    <mergeCell ref="A5:I5"/>
    <mergeCell ref="A7:I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ZGK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ZGK C-n p_6</dc:creator>
  <cp:keywords/>
  <dc:description/>
  <cp:lastModifiedBy>ZGK C-n p_6</cp:lastModifiedBy>
  <cp:lastPrinted>2007-02-21T07:46:04Z</cp:lastPrinted>
  <dcterms:created xsi:type="dcterms:W3CDTF">2006-01-25T11:50:04Z</dcterms:created>
  <dcterms:modified xsi:type="dcterms:W3CDTF">2007-02-26T10:55:13Z</dcterms:modified>
  <cp:category/>
  <cp:version/>
  <cp:contentType/>
  <cp:contentStatus/>
</cp:coreProperties>
</file>