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9720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<sst xmlns="http://schemas.openxmlformats.org/spreadsheetml/2006/main" count="126" uniqueCount="105">
  <si>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 xml:space="preserve">Plan jednostkowy dochodów i wydatków budżetowych na rok </t>
  </si>
  <si>
    <t>Dział:</t>
  </si>
  <si>
    <t>Poz.</t>
  </si>
  <si>
    <t>Nazwa</t>
  </si>
  <si>
    <t>Wskaźnik (4:3)</t>
  </si>
  <si>
    <t>1.</t>
  </si>
  <si>
    <t>Plan gospodarczy</t>
  </si>
  <si>
    <t>2.</t>
  </si>
  <si>
    <t>Wskaźnik budżetowy</t>
  </si>
  <si>
    <t>3.</t>
  </si>
  <si>
    <t>4.</t>
  </si>
  <si>
    <t>Norma budżetowa</t>
  </si>
  <si>
    <t>Paragraf</t>
  </si>
  <si>
    <t>Rozdział:</t>
  </si>
  <si>
    <t>Wydatki bieżące - ogółem</t>
  </si>
  <si>
    <t>Wydatki objęte normą</t>
  </si>
  <si>
    <t>Dodatkowe wynagrodzenie roczne</t>
  </si>
  <si>
    <t>Różne opłaty i składki</t>
  </si>
  <si>
    <t>Składki na ubezpieczenia społeczne</t>
  </si>
  <si>
    <t>Odpisy na ZFŚS</t>
  </si>
  <si>
    <t>Podróże służbowe krajowe</t>
  </si>
  <si>
    <t>BT -1</t>
  </si>
  <si>
    <t>Plan - budżet roku:</t>
  </si>
  <si>
    <t>Miejscowość:</t>
  </si>
  <si>
    <t xml:space="preserve">Woj. </t>
  </si>
  <si>
    <t>ŚLĄSKIE</t>
  </si>
  <si>
    <t>Nazwa i adres jednostki:</t>
  </si>
  <si>
    <t>Wydatki nie objęte normą</t>
  </si>
  <si>
    <t>Rozdział</t>
  </si>
  <si>
    <t>Dochody-ogółem</t>
  </si>
  <si>
    <t>C</t>
  </si>
  <si>
    <t>B</t>
  </si>
  <si>
    <t>A</t>
  </si>
  <si>
    <t>D</t>
  </si>
  <si>
    <t>Uzasadnienie wydatków-dochodów</t>
  </si>
  <si>
    <t>I.Wydatki</t>
  </si>
  <si>
    <t>Nazwa paragrafu, uzasadnienie</t>
  </si>
  <si>
    <t>Kwota</t>
  </si>
  <si>
    <t>Strona 1</t>
  </si>
  <si>
    <t>Strona 2</t>
  </si>
  <si>
    <t>II dochody</t>
  </si>
  <si>
    <t xml:space="preserve">E </t>
  </si>
  <si>
    <t>Plan rzeczowo-finansowy remontów kapitalnych</t>
  </si>
  <si>
    <t>Planowany koszt remontów w roku:</t>
  </si>
  <si>
    <t>zł</t>
  </si>
  <si>
    <t>Pokrycie kosztów</t>
  </si>
  <si>
    <t>1. Z budżetu</t>
  </si>
  <si>
    <t xml:space="preserve">   a. </t>
  </si>
  <si>
    <t>2. Z innych źródeł:</t>
  </si>
  <si>
    <t xml:space="preserve">   b.</t>
  </si>
  <si>
    <t xml:space="preserve">   c.</t>
  </si>
  <si>
    <t>Nazwa obiektu</t>
  </si>
  <si>
    <t>Wart. rzecz. lub szac. w stanie nowym obiektów remont.</t>
  </si>
  <si>
    <t>Poz.  inwent.</t>
  </si>
  <si>
    <t>Term.wykon.od-do (podać m-ce)</t>
  </si>
  <si>
    <t>Koszt remontów wg kosztorysów</t>
  </si>
  <si>
    <t>Koszt remont. plan.syst-em:</t>
  </si>
  <si>
    <t>gospodarczym</t>
  </si>
  <si>
    <t>zleconym</t>
  </si>
  <si>
    <t>Ogółem:</t>
  </si>
  <si>
    <t xml:space="preserve"> -robocizna</t>
  </si>
  <si>
    <t>-materiały</t>
  </si>
  <si>
    <t>miejscowość i data</t>
  </si>
  <si>
    <t>podpis i pieczęć ogranu sporządzającego</t>
  </si>
  <si>
    <t>słownie</t>
  </si>
  <si>
    <t>b. Wydatki inwestycyjne i na remonty kapitalne (rozdział</t>
  </si>
  <si>
    <t>Wydatki inwest. i na remonty kapitalne ogółem</t>
  </si>
  <si>
    <t>podpis i pieczęć ogranu zatwierdzającego</t>
  </si>
  <si>
    <t>...........................................</t>
  </si>
  <si>
    <t>Strona 4</t>
  </si>
  <si>
    <t>Strona 3</t>
  </si>
  <si>
    <t>Wynagrodzenia osobowe pracowników</t>
  </si>
  <si>
    <t>Zakup materiałów i wyposażenia</t>
  </si>
  <si>
    <t>Zakup środków żywności</t>
  </si>
  <si>
    <t>Zakup energii</t>
  </si>
  <si>
    <t>Zakup usług remontowych</t>
  </si>
  <si>
    <t>Zakup usług zdrowotnych</t>
  </si>
  <si>
    <t>Zakup usług pozostałych</t>
  </si>
  <si>
    <t>Cieszyn</t>
  </si>
  <si>
    <t>Dom Spokojnej Starości w Cieszynie</t>
  </si>
  <si>
    <t>Ilość jednostek</t>
  </si>
  <si>
    <t>Ilość miejsc</t>
  </si>
  <si>
    <t xml:space="preserve">Etaty: </t>
  </si>
  <si>
    <t xml:space="preserve">Wykonanie w roku </t>
  </si>
  <si>
    <t xml:space="preserve"> </t>
  </si>
  <si>
    <t>Wydatki osobowe nie zalicz. do wynagr.</t>
  </si>
  <si>
    <t>Składka na Fundusz Pracy</t>
  </si>
  <si>
    <t>Wynagrodzenia bezosobowe</t>
  </si>
  <si>
    <t>Zakup leków i materiałów medycznych</t>
  </si>
  <si>
    <t>Opłaty za usługi internetowe</t>
  </si>
  <si>
    <t>Wydatki inwestycyjne</t>
  </si>
  <si>
    <t>0750</t>
  </si>
  <si>
    <t>0830</t>
  </si>
  <si>
    <t>0920</t>
  </si>
  <si>
    <t>Dochody z najmu</t>
  </si>
  <si>
    <t>Wpływy z usług</t>
  </si>
  <si>
    <t>Pozostałe odsetki</t>
  </si>
  <si>
    <t>Cieszyn dnia 2005-01-20</t>
  </si>
  <si>
    <t xml:space="preserve">     słownie:jedenmiliontrzystaosiem-</t>
  </si>
  <si>
    <t>dziesiątzłotych</t>
  </si>
  <si>
    <r>
      <t xml:space="preserve">a. Wydatki bieżące (rozdział   </t>
    </r>
    <r>
      <rPr>
        <b/>
        <sz val="9"/>
        <rFont val="Arial CE"/>
        <family val="2"/>
      </rPr>
      <t>85202</t>
    </r>
    <r>
      <rPr>
        <sz val="9"/>
        <rFont val="Arial CE"/>
        <family val="2"/>
      </rPr>
      <t xml:space="preserve">  )w kwocie 1 380 000,00</t>
    </r>
  </si>
  <si>
    <t>w kwocie 0,00</t>
  </si>
  <si>
    <t>...2005-01-20...</t>
  </si>
  <si>
    <t>Wydział                            zatwierdza plan jednostkowy: Domu Spokojnej Starości w Cieszynie</t>
  </si>
  <si>
    <r>
      <t>c. Dochody (rozdział</t>
    </r>
    <r>
      <rPr>
        <b/>
        <sz val="10"/>
        <rFont val="Arial CE"/>
        <family val="2"/>
      </rPr>
      <t xml:space="preserve"> 85202</t>
    </r>
    <r>
      <rPr>
        <sz val="10"/>
        <rFont val="Arial CE"/>
        <family val="0"/>
      </rPr>
      <t xml:space="preserve"> )w kwocie 811 500,00    słownie: osiemsetjedenaścietysięcypięćsetzłotych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</si>
</sst>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3">
    <font>
      <sz val="10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4" borderId="0" xfId="0" applyFill="1" applyAlignment="1">
      <alignment/>
    </xf>
    <xf numFmtId="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5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2" fillId="0" borderId="16" xfId="15" applyFont="1" applyBorder="1" applyAlignment="1">
      <alignment horizontal="center"/>
    </xf>
    <xf numFmtId="43" fontId="2" fillId="0" borderId="17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85">
      <selection activeCell="I103" sqref="I103:R103"/>
    </sheetView>
  </sheetViews>
  <sheetFormatPr defaultColWidth="9.00390625" defaultRowHeight="12.75"/>
  <cols>
    <col min="1" max="1" width="8.75390625" style="0" customWidth="1"/>
    <col min="2" max="2" width="21.375" style="0" customWidth="1"/>
    <col min="3" max="3" width="14.00390625" style="0" customWidth="1"/>
    <col min="4" max="4" width="13.375" style="0" customWidth="1"/>
    <col min="5" max="5" width="13.25390625" style="0" customWidth="1"/>
    <col min="6" max="6" width="10.00390625" style="0" customWidth="1"/>
    <col min="7" max="7" width="4.875" style="0" customWidth="1"/>
    <col min="8" max="8" width="0.37109375" style="0" customWidth="1"/>
    <col min="9" max="9" width="3.75390625" style="0" customWidth="1"/>
    <col min="10" max="10" width="5.00390625" style="0" customWidth="1"/>
    <col min="11" max="11" width="16.25390625" style="0" customWidth="1"/>
    <col min="12" max="12" width="6.375" style="0" customWidth="1"/>
    <col min="13" max="13" width="6.25390625" style="0" customWidth="1"/>
    <col min="14" max="14" width="9.00390625" style="0" customWidth="1"/>
    <col min="15" max="15" width="10.875" style="0" customWidth="1"/>
    <col min="16" max="16" width="8.75390625" style="0" customWidth="1"/>
    <col min="17" max="17" width="6.75390625" style="0" customWidth="1"/>
    <col min="18" max="18" width="8.00390625" style="0" customWidth="1"/>
  </cols>
  <sheetData>
    <row r="1" spans="1:18" ht="12.75">
      <c r="A1" s="133" t="s">
        <v>0</v>
      </c>
      <c r="B1" s="133"/>
      <c r="C1" s="133"/>
      <c r="D1" s="133"/>
      <c r="E1" s="133"/>
      <c r="F1" s="133"/>
      <c r="G1" s="8"/>
      <c r="H1" s="8"/>
      <c r="I1" s="104" t="s">
        <v>12</v>
      </c>
      <c r="J1" s="105"/>
      <c r="K1" s="106" t="s">
        <v>36</v>
      </c>
      <c r="L1" s="107"/>
      <c r="M1" s="107"/>
      <c r="N1" s="107"/>
      <c r="O1" s="107"/>
      <c r="P1" s="108"/>
      <c r="Q1" s="104" t="s">
        <v>37</v>
      </c>
      <c r="R1" s="105"/>
    </row>
    <row r="2" spans="3:18" ht="12.75">
      <c r="C2" s="132">
        <v>2005</v>
      </c>
      <c r="D2" s="132"/>
      <c r="I2" s="89"/>
      <c r="J2" s="88"/>
      <c r="K2" s="109"/>
      <c r="L2" s="109"/>
      <c r="M2" s="109"/>
      <c r="N2" s="109"/>
      <c r="O2" s="109"/>
      <c r="P2" s="109"/>
      <c r="Q2" s="150"/>
      <c r="R2" s="151"/>
    </row>
    <row r="3" spans="3:18" ht="12.75">
      <c r="C3" s="6"/>
      <c r="D3" s="6"/>
      <c r="I3" s="89"/>
      <c r="J3" s="88"/>
      <c r="K3" s="65"/>
      <c r="L3" s="65"/>
      <c r="M3" s="65"/>
      <c r="N3" s="65"/>
      <c r="O3" s="65"/>
      <c r="P3" s="65"/>
      <c r="Q3" s="150"/>
      <c r="R3" s="151"/>
    </row>
    <row r="4" spans="9:18" ht="12.75">
      <c r="I4" s="89"/>
      <c r="J4" s="88"/>
      <c r="K4" s="65"/>
      <c r="L4" s="65"/>
      <c r="M4" s="65"/>
      <c r="N4" s="65"/>
      <c r="O4" s="65"/>
      <c r="P4" s="65"/>
      <c r="Q4" s="150"/>
      <c r="R4" s="151"/>
    </row>
    <row r="5" spans="1:18" ht="12.75">
      <c r="A5" t="s">
        <v>1</v>
      </c>
      <c r="B5" s="9">
        <v>852</v>
      </c>
      <c r="C5" t="s">
        <v>24</v>
      </c>
      <c r="D5" s="3" t="s">
        <v>25</v>
      </c>
      <c r="F5" s="2" t="s">
        <v>21</v>
      </c>
      <c r="G5" s="2"/>
      <c r="H5" s="2"/>
      <c r="I5" s="89"/>
      <c r="J5" s="88"/>
      <c r="K5" s="65"/>
      <c r="L5" s="65"/>
      <c r="M5" s="65"/>
      <c r="N5" s="65"/>
      <c r="O5" s="65"/>
      <c r="P5" s="65"/>
      <c r="Q5" s="150"/>
      <c r="R5" s="151"/>
    </row>
    <row r="6" spans="1:18" ht="12.75">
      <c r="A6" t="s">
        <v>13</v>
      </c>
      <c r="B6" s="9">
        <v>85202</v>
      </c>
      <c r="C6" t="s">
        <v>23</v>
      </c>
      <c r="D6" s="10" t="s">
        <v>78</v>
      </c>
      <c r="I6" s="89"/>
      <c r="J6" s="88"/>
      <c r="K6" s="65"/>
      <c r="L6" s="65"/>
      <c r="M6" s="65"/>
      <c r="N6" s="65"/>
      <c r="O6" s="65"/>
      <c r="P6" s="65"/>
      <c r="Q6" s="152"/>
      <c r="R6" s="153"/>
    </row>
    <row r="7" spans="1:18" ht="13.5" thickBot="1">
      <c r="A7" t="s">
        <v>26</v>
      </c>
      <c r="C7" s="11" t="s">
        <v>79</v>
      </c>
      <c r="D7" s="12"/>
      <c r="E7" s="12"/>
      <c r="F7" s="13"/>
      <c r="H7" s="77"/>
      <c r="I7" s="80"/>
      <c r="J7" s="81"/>
      <c r="K7" s="103"/>
      <c r="L7" s="103"/>
      <c r="M7" s="103"/>
      <c r="N7" s="103"/>
      <c r="O7" s="103"/>
      <c r="P7" s="103"/>
      <c r="Q7" s="154"/>
      <c r="R7" s="155"/>
    </row>
    <row r="8" spans="9:18" ht="12.75">
      <c r="I8" s="86"/>
      <c r="J8" s="87"/>
      <c r="K8" s="82"/>
      <c r="L8" s="82"/>
      <c r="M8" s="82"/>
      <c r="N8" s="82"/>
      <c r="O8" s="82"/>
      <c r="P8" s="82"/>
      <c r="Q8" s="156"/>
      <c r="R8" s="157"/>
    </row>
    <row r="9" spans="1:18" ht="33.75" customHeight="1">
      <c r="A9" s="136" t="s">
        <v>2</v>
      </c>
      <c r="B9" s="136" t="s">
        <v>3</v>
      </c>
      <c r="C9" s="136"/>
      <c r="D9" s="47" t="s">
        <v>83</v>
      </c>
      <c r="E9" s="47" t="s">
        <v>22</v>
      </c>
      <c r="F9" s="134" t="s">
        <v>4</v>
      </c>
      <c r="G9" s="67"/>
      <c r="H9" s="67"/>
      <c r="I9" s="89"/>
      <c r="J9" s="88"/>
      <c r="K9" s="65"/>
      <c r="L9" s="65"/>
      <c r="M9" s="65"/>
      <c r="N9" s="65"/>
      <c r="O9" s="65"/>
      <c r="P9" s="65"/>
      <c r="Q9" s="150"/>
      <c r="R9" s="151"/>
    </row>
    <row r="10" spans="1:18" ht="11.25" customHeight="1">
      <c r="A10" s="136"/>
      <c r="B10" s="136"/>
      <c r="C10" s="137"/>
      <c r="D10" s="78">
        <v>2004</v>
      </c>
      <c r="E10" s="78">
        <v>2005</v>
      </c>
      <c r="F10" s="134"/>
      <c r="G10" s="67"/>
      <c r="H10" s="67"/>
      <c r="I10" s="89"/>
      <c r="J10" s="88"/>
      <c r="K10" s="65"/>
      <c r="L10" s="65"/>
      <c r="M10" s="65"/>
      <c r="N10" s="65"/>
      <c r="O10" s="65"/>
      <c r="P10" s="65"/>
      <c r="Q10" s="150"/>
      <c r="R10" s="151"/>
    </row>
    <row r="11" spans="1:18" ht="11.25" customHeight="1">
      <c r="A11" s="4">
        <v>1</v>
      </c>
      <c r="B11" s="138">
        <v>2</v>
      </c>
      <c r="C11" s="139"/>
      <c r="D11" s="5">
        <v>3</v>
      </c>
      <c r="E11" s="5">
        <v>4</v>
      </c>
      <c r="F11" s="4">
        <v>5</v>
      </c>
      <c r="G11" s="63"/>
      <c r="H11" s="63"/>
      <c r="I11" s="89"/>
      <c r="J11" s="88"/>
      <c r="K11" s="65"/>
      <c r="L11" s="65"/>
      <c r="M11" s="65"/>
      <c r="N11" s="65"/>
      <c r="O11" s="65"/>
      <c r="P11" s="65"/>
      <c r="Q11" s="150"/>
      <c r="R11" s="151"/>
    </row>
    <row r="12" spans="1:18" ht="12.75">
      <c r="A12" s="1" t="s">
        <v>5</v>
      </c>
      <c r="B12" s="91" t="s">
        <v>6</v>
      </c>
      <c r="C12" s="91"/>
      <c r="D12" s="23" t="s">
        <v>32</v>
      </c>
      <c r="E12" s="1"/>
      <c r="F12" s="7"/>
      <c r="G12" s="68"/>
      <c r="H12" s="68"/>
      <c r="I12" s="89"/>
      <c r="J12" s="88"/>
      <c r="K12" s="65"/>
      <c r="L12" s="65"/>
      <c r="M12" s="65"/>
      <c r="N12" s="65"/>
      <c r="O12" s="65"/>
      <c r="P12" s="65"/>
      <c r="Q12" s="152"/>
      <c r="R12" s="153"/>
    </row>
    <row r="13" spans="1:18" ht="13.5" thickBot="1">
      <c r="A13" s="1"/>
      <c r="B13" s="91" t="s">
        <v>80</v>
      </c>
      <c r="C13" s="91"/>
      <c r="D13" s="1">
        <v>1</v>
      </c>
      <c r="E13" s="1">
        <v>1</v>
      </c>
      <c r="F13" s="7">
        <f aca="true" t="shared" si="0" ref="F13:F51">IF(D13=0,"",(E13/D13))</f>
        <v>1</v>
      </c>
      <c r="G13" s="69"/>
      <c r="H13" s="69"/>
      <c r="I13" s="80"/>
      <c r="J13" s="81"/>
      <c r="K13" s="103"/>
      <c r="L13" s="103"/>
      <c r="M13" s="103"/>
      <c r="N13" s="103"/>
      <c r="O13" s="103"/>
      <c r="P13" s="103"/>
      <c r="Q13" s="154"/>
      <c r="R13" s="155"/>
    </row>
    <row r="14" spans="1:18" ht="12.75">
      <c r="A14" s="1"/>
      <c r="B14" s="91" t="s">
        <v>81</v>
      </c>
      <c r="C14" s="91"/>
      <c r="D14" s="1"/>
      <c r="E14" s="1"/>
      <c r="F14" s="7">
        <v>0</v>
      </c>
      <c r="G14" s="70"/>
      <c r="H14" s="70"/>
      <c r="I14" s="86"/>
      <c r="J14" s="87"/>
      <c r="K14" s="82"/>
      <c r="L14" s="82"/>
      <c r="M14" s="82"/>
      <c r="N14" s="82"/>
      <c r="O14" s="82"/>
      <c r="P14" s="82"/>
      <c r="Q14" s="156"/>
      <c r="R14" s="157"/>
    </row>
    <row r="15" spans="1:18" ht="12.75">
      <c r="A15" s="1"/>
      <c r="B15" s="91"/>
      <c r="C15" s="91"/>
      <c r="D15" s="1"/>
      <c r="E15" s="1"/>
      <c r="F15" s="7">
        <v>0</v>
      </c>
      <c r="G15" s="68"/>
      <c r="H15" s="68"/>
      <c r="I15" s="89"/>
      <c r="J15" s="88"/>
      <c r="K15" s="65"/>
      <c r="L15" s="65"/>
      <c r="M15" s="65"/>
      <c r="N15" s="65"/>
      <c r="O15" s="65"/>
      <c r="P15" s="65"/>
      <c r="Q15" s="150"/>
      <c r="R15" s="151"/>
    </row>
    <row r="16" spans="1:18" ht="12.75">
      <c r="A16" s="1"/>
      <c r="B16" s="89"/>
      <c r="C16" s="88"/>
      <c r="D16" s="1"/>
      <c r="E16" s="1"/>
      <c r="F16" s="7">
        <f t="shared" si="0"/>
      </c>
      <c r="G16" s="68"/>
      <c r="H16" s="68"/>
      <c r="I16" s="89"/>
      <c r="J16" s="88"/>
      <c r="K16" s="65"/>
      <c r="L16" s="65"/>
      <c r="M16" s="65"/>
      <c r="N16" s="65"/>
      <c r="O16" s="65"/>
      <c r="P16" s="65"/>
      <c r="Q16" s="150"/>
      <c r="R16" s="151"/>
    </row>
    <row r="17" spans="1:18" ht="12.75">
      <c r="A17" s="1" t="s">
        <v>7</v>
      </c>
      <c r="B17" s="91" t="s">
        <v>8</v>
      </c>
      <c r="C17" s="91"/>
      <c r="D17" s="1"/>
      <c r="E17" s="1"/>
      <c r="F17" s="7">
        <f t="shared" si="0"/>
      </c>
      <c r="G17" s="68"/>
      <c r="H17" s="68"/>
      <c r="I17" s="89"/>
      <c r="J17" s="88"/>
      <c r="K17" s="65"/>
      <c r="L17" s="65"/>
      <c r="M17" s="65"/>
      <c r="N17" s="65"/>
      <c r="O17" s="65"/>
      <c r="P17" s="65"/>
      <c r="Q17" s="150"/>
      <c r="R17" s="151"/>
    </row>
    <row r="18" spans="1:18" ht="12.75">
      <c r="A18" s="1"/>
      <c r="B18" s="89"/>
      <c r="C18" s="88"/>
      <c r="D18" s="1"/>
      <c r="E18" s="1"/>
      <c r="F18" s="7">
        <f t="shared" si="0"/>
      </c>
      <c r="G18" s="68"/>
      <c r="H18" s="68"/>
      <c r="I18" s="89"/>
      <c r="J18" s="88"/>
      <c r="K18" s="65"/>
      <c r="L18" s="65"/>
      <c r="M18" s="65"/>
      <c r="N18" s="65"/>
      <c r="O18" s="65"/>
      <c r="P18" s="65"/>
      <c r="Q18" s="152"/>
      <c r="R18" s="153"/>
    </row>
    <row r="19" spans="1:18" ht="13.5" thickBot="1">
      <c r="A19" s="1"/>
      <c r="B19" s="89"/>
      <c r="C19" s="88"/>
      <c r="D19" s="1"/>
      <c r="E19" s="1"/>
      <c r="F19" s="7">
        <f t="shared" si="0"/>
      </c>
      <c r="G19" s="69"/>
      <c r="H19" s="69"/>
      <c r="I19" s="80"/>
      <c r="J19" s="81"/>
      <c r="K19" s="66"/>
      <c r="L19" s="66"/>
      <c r="M19" s="66"/>
      <c r="N19" s="66"/>
      <c r="O19" s="66"/>
      <c r="P19" s="66"/>
      <c r="Q19" s="154"/>
      <c r="R19" s="155"/>
    </row>
    <row r="20" spans="1:18" ht="12.75">
      <c r="A20" s="1" t="s">
        <v>9</v>
      </c>
      <c r="B20" s="91" t="s">
        <v>82</v>
      </c>
      <c r="C20" s="91"/>
      <c r="D20" s="25">
        <v>48</v>
      </c>
      <c r="E20" s="25">
        <v>49</v>
      </c>
      <c r="F20" s="7">
        <v>0</v>
      </c>
      <c r="G20" s="70"/>
      <c r="H20" s="70"/>
      <c r="I20" s="86"/>
      <c r="J20" s="87"/>
      <c r="K20" s="82"/>
      <c r="L20" s="82"/>
      <c r="M20" s="82"/>
      <c r="N20" s="82"/>
      <c r="O20" s="82"/>
      <c r="P20" s="82"/>
      <c r="Q20" s="156"/>
      <c r="R20" s="157"/>
    </row>
    <row r="21" spans="1:18" ht="12.75">
      <c r="A21" s="1"/>
      <c r="B21" s="91"/>
      <c r="C21" s="91"/>
      <c r="D21" s="24"/>
      <c r="E21" s="55"/>
      <c r="F21" s="7">
        <v>0</v>
      </c>
      <c r="G21" s="68"/>
      <c r="H21" s="68"/>
      <c r="I21" s="89"/>
      <c r="J21" s="88"/>
      <c r="K21" s="65"/>
      <c r="L21" s="65"/>
      <c r="M21" s="65"/>
      <c r="N21" s="65"/>
      <c r="O21" s="65"/>
      <c r="P21" s="65"/>
      <c r="Q21" s="150"/>
      <c r="R21" s="151"/>
    </row>
    <row r="22" spans="1:18" ht="12.75">
      <c r="A22" s="1"/>
      <c r="B22" s="110"/>
      <c r="C22" s="111"/>
      <c r="D22" s="56"/>
      <c r="E22" s="24"/>
      <c r="F22" s="7">
        <f t="shared" si="0"/>
      </c>
      <c r="G22" s="68"/>
      <c r="H22" s="68"/>
      <c r="I22" s="89"/>
      <c r="J22" s="88"/>
      <c r="K22" s="65"/>
      <c r="L22" s="65"/>
      <c r="M22" s="65"/>
      <c r="N22" s="65"/>
      <c r="O22" s="65"/>
      <c r="P22" s="65"/>
      <c r="Q22" s="150"/>
      <c r="R22" s="151"/>
    </row>
    <row r="23" spans="1:18" ht="12.75">
      <c r="A23" s="1"/>
      <c r="B23" s="110"/>
      <c r="C23" s="111"/>
      <c r="D23" s="24"/>
      <c r="E23" s="24"/>
      <c r="F23" s="7">
        <f t="shared" si="0"/>
      </c>
      <c r="G23" s="68"/>
      <c r="H23" s="68"/>
      <c r="I23" s="89"/>
      <c r="J23" s="88"/>
      <c r="K23" s="65"/>
      <c r="L23" s="65"/>
      <c r="M23" s="65"/>
      <c r="N23" s="65"/>
      <c r="O23" s="65"/>
      <c r="P23" s="65"/>
      <c r="Q23" s="150"/>
      <c r="R23" s="151"/>
    </row>
    <row r="24" spans="1:18" ht="12.75">
      <c r="A24" s="1"/>
      <c r="B24" s="110"/>
      <c r="C24" s="111"/>
      <c r="D24" s="24"/>
      <c r="E24" s="55"/>
      <c r="F24" s="7"/>
      <c r="G24" s="68"/>
      <c r="H24" s="68"/>
      <c r="I24" s="89"/>
      <c r="J24" s="88"/>
      <c r="K24" s="65"/>
      <c r="L24" s="65"/>
      <c r="M24" s="65"/>
      <c r="N24" s="65"/>
      <c r="O24" s="65"/>
      <c r="P24" s="65"/>
      <c r="Q24" s="152"/>
      <c r="R24" s="153"/>
    </row>
    <row r="25" spans="1:18" ht="13.5" thickBot="1">
      <c r="A25" s="1"/>
      <c r="B25" s="110"/>
      <c r="C25" s="111"/>
      <c r="D25" s="24"/>
      <c r="E25" s="24"/>
      <c r="F25" s="7">
        <f t="shared" si="0"/>
      </c>
      <c r="G25" s="69"/>
      <c r="H25" s="69"/>
      <c r="I25" s="80"/>
      <c r="J25" s="81"/>
      <c r="K25" s="66"/>
      <c r="L25" s="66"/>
      <c r="M25" s="66"/>
      <c r="N25" s="66"/>
      <c r="O25" s="66"/>
      <c r="P25" s="66"/>
      <c r="Q25" s="154"/>
      <c r="R25" s="155"/>
    </row>
    <row r="26" spans="1:18" ht="12.75">
      <c r="A26" s="1"/>
      <c r="B26" s="89"/>
      <c r="C26" s="88"/>
      <c r="D26" s="1"/>
      <c r="E26" s="1"/>
      <c r="F26" s="7"/>
      <c r="G26" s="70"/>
      <c r="H26" s="70"/>
      <c r="I26" s="86"/>
      <c r="J26" s="87"/>
      <c r="K26" s="82"/>
      <c r="L26" s="82"/>
      <c r="M26" s="82"/>
      <c r="N26" s="82"/>
      <c r="O26" s="82"/>
      <c r="P26" s="82"/>
      <c r="Q26" s="156"/>
      <c r="R26" s="157"/>
    </row>
    <row r="27" spans="1:18" ht="12.75">
      <c r="A27" s="1" t="s">
        <v>10</v>
      </c>
      <c r="B27" s="91" t="s">
        <v>11</v>
      </c>
      <c r="C27" s="91"/>
      <c r="D27" s="1"/>
      <c r="E27" s="1"/>
      <c r="F27" s="7">
        <f t="shared" si="0"/>
      </c>
      <c r="G27" s="68"/>
      <c r="H27" s="68"/>
      <c r="I27" s="89"/>
      <c r="J27" s="88"/>
      <c r="K27" s="65"/>
      <c r="L27" s="65"/>
      <c r="M27" s="65"/>
      <c r="N27" s="65"/>
      <c r="O27" s="65"/>
      <c r="P27" s="65"/>
      <c r="Q27" s="150"/>
      <c r="R27" s="151"/>
    </row>
    <row r="28" spans="1:18" ht="12.75">
      <c r="A28" s="1"/>
      <c r="B28" s="89"/>
      <c r="C28" s="88"/>
      <c r="D28" s="1"/>
      <c r="E28" s="1"/>
      <c r="F28" s="7">
        <f t="shared" si="0"/>
      </c>
      <c r="G28" s="68"/>
      <c r="H28" s="68"/>
      <c r="I28" s="89"/>
      <c r="J28" s="88"/>
      <c r="K28" s="65"/>
      <c r="L28" s="65"/>
      <c r="M28" s="65"/>
      <c r="N28" s="65"/>
      <c r="O28" s="65"/>
      <c r="P28" s="65"/>
      <c r="Q28" s="150"/>
      <c r="R28" s="151"/>
    </row>
    <row r="29" spans="1:18" ht="12.75">
      <c r="A29" s="1"/>
      <c r="B29" s="89"/>
      <c r="C29" s="88"/>
      <c r="D29" s="1"/>
      <c r="E29" s="1"/>
      <c r="F29" s="7">
        <f t="shared" si="0"/>
      </c>
      <c r="G29" s="68"/>
      <c r="H29" s="68"/>
      <c r="I29" s="89"/>
      <c r="J29" s="88"/>
      <c r="K29" s="65"/>
      <c r="L29" s="65"/>
      <c r="M29" s="65"/>
      <c r="N29" s="65"/>
      <c r="O29" s="65"/>
      <c r="P29" s="65"/>
      <c r="Q29" s="150"/>
      <c r="R29" s="151"/>
    </row>
    <row r="30" spans="1:18" ht="12.75">
      <c r="A30" s="84" t="s">
        <v>12</v>
      </c>
      <c r="B30" s="1" t="s">
        <v>13</v>
      </c>
      <c r="C30" s="3">
        <v>85202</v>
      </c>
      <c r="D30" s="22" t="s">
        <v>31</v>
      </c>
      <c r="E30" s="1"/>
      <c r="F30" s="7"/>
      <c r="G30" s="68"/>
      <c r="H30" s="68"/>
      <c r="I30" s="89"/>
      <c r="J30" s="88"/>
      <c r="K30" s="65"/>
      <c r="L30" s="65"/>
      <c r="M30" s="65"/>
      <c r="N30" s="65"/>
      <c r="O30" s="65"/>
      <c r="P30" s="65"/>
      <c r="Q30" s="152"/>
      <c r="R30" s="153"/>
    </row>
    <row r="31" spans="1:18" ht="13.5" thickBot="1">
      <c r="A31" s="84"/>
      <c r="B31" s="110" t="s">
        <v>14</v>
      </c>
      <c r="C31" s="111"/>
      <c r="D31" s="54">
        <f>SUM(D33:D51)</f>
        <v>1357231</v>
      </c>
      <c r="E31" s="54">
        <f>SUM(E33:E51)</f>
        <v>1380000</v>
      </c>
      <c r="F31" s="7"/>
      <c r="G31" s="69"/>
      <c r="H31" s="69"/>
      <c r="I31" s="80"/>
      <c r="J31" s="81"/>
      <c r="K31" s="66"/>
      <c r="L31" s="66"/>
      <c r="M31" s="66"/>
      <c r="N31" s="66"/>
      <c r="O31" s="66"/>
      <c r="P31" s="66"/>
      <c r="Q31" s="154"/>
      <c r="R31" s="155"/>
    </row>
    <row r="32" spans="1:18" ht="12.75">
      <c r="A32" s="84"/>
      <c r="B32" s="110" t="s">
        <v>15</v>
      </c>
      <c r="C32" s="111"/>
      <c r="D32" s="24">
        <f>D33+D34+D35+D36+D37+D38+D39+D40+D41+D42+D43+D44+D45+D46+D47+D48+D49+D50+D51</f>
        <v>1357231</v>
      </c>
      <c r="E32" s="24">
        <f>E33+E34+E35+E36+E37+E38+E39+E40+E41+E42+E43+E44+E45+E46+E47+E48+E49+E50+E51</f>
        <v>1380000</v>
      </c>
      <c r="F32" s="7">
        <f t="shared" si="0"/>
        <v>1.016776068333246</v>
      </c>
      <c r="G32" s="70"/>
      <c r="H32" s="70"/>
      <c r="I32" s="86"/>
      <c r="J32" s="87"/>
      <c r="K32" s="82"/>
      <c r="L32" s="82"/>
      <c r="M32" s="82"/>
      <c r="N32" s="82"/>
      <c r="O32" s="82"/>
      <c r="P32" s="82"/>
      <c r="Q32" s="156"/>
      <c r="R32" s="157"/>
    </row>
    <row r="33" spans="1:18" ht="12.75">
      <c r="A33" s="1">
        <v>3020</v>
      </c>
      <c r="B33" s="135" t="s">
        <v>85</v>
      </c>
      <c r="C33" s="135"/>
      <c r="D33" s="24">
        <v>0</v>
      </c>
      <c r="E33" s="24">
        <v>4400</v>
      </c>
      <c r="F33" s="7">
        <f t="shared" si="0"/>
      </c>
      <c r="G33" s="68"/>
      <c r="H33" s="68"/>
      <c r="I33" s="89"/>
      <c r="J33" s="88"/>
      <c r="K33" s="65"/>
      <c r="L33" s="65"/>
      <c r="M33" s="65"/>
      <c r="N33" s="65"/>
      <c r="O33" s="65"/>
      <c r="P33" s="65"/>
      <c r="Q33" s="150"/>
      <c r="R33" s="151"/>
    </row>
    <row r="34" spans="1:18" ht="12.75">
      <c r="A34" s="1">
        <v>4010</v>
      </c>
      <c r="B34" s="135" t="s">
        <v>71</v>
      </c>
      <c r="C34" s="135"/>
      <c r="D34" s="24">
        <v>652434</v>
      </c>
      <c r="E34" s="24">
        <v>703500</v>
      </c>
      <c r="F34" s="7"/>
      <c r="G34" s="68"/>
      <c r="H34" s="68"/>
      <c r="I34" s="52"/>
      <c r="J34" s="53"/>
      <c r="K34" s="100"/>
      <c r="L34" s="101"/>
      <c r="M34" s="101"/>
      <c r="N34" s="101"/>
      <c r="O34" s="101"/>
      <c r="P34" s="102"/>
      <c r="Q34" s="50"/>
      <c r="R34" s="51"/>
    </row>
    <row r="35" spans="1:18" ht="12.75">
      <c r="A35" s="1">
        <v>4040</v>
      </c>
      <c r="B35" s="135" t="s">
        <v>16</v>
      </c>
      <c r="C35" s="135"/>
      <c r="D35" s="24">
        <v>47935</v>
      </c>
      <c r="E35" s="24">
        <v>55570</v>
      </c>
      <c r="F35" s="7">
        <f t="shared" si="0"/>
        <v>1.1592781892145614</v>
      </c>
      <c r="G35" s="68"/>
      <c r="H35" s="68"/>
      <c r="I35" s="89"/>
      <c r="J35" s="88"/>
      <c r="K35" s="65"/>
      <c r="L35" s="65"/>
      <c r="M35" s="65"/>
      <c r="N35" s="65"/>
      <c r="O35" s="65"/>
      <c r="P35" s="65"/>
      <c r="Q35" s="150"/>
      <c r="R35" s="151"/>
    </row>
    <row r="36" spans="1:18" ht="12.75">
      <c r="A36" s="1">
        <v>4110</v>
      </c>
      <c r="B36" s="135" t="s">
        <v>18</v>
      </c>
      <c r="C36" s="135"/>
      <c r="D36" s="24">
        <v>120108</v>
      </c>
      <c r="E36" s="24">
        <v>133580</v>
      </c>
      <c r="F36" s="7">
        <f t="shared" si="0"/>
        <v>1.1121657175208979</v>
      </c>
      <c r="G36" s="68"/>
      <c r="H36" s="68"/>
      <c r="I36" s="89"/>
      <c r="J36" s="88"/>
      <c r="K36" s="65"/>
      <c r="L36" s="65"/>
      <c r="M36" s="65"/>
      <c r="N36" s="65"/>
      <c r="O36" s="65"/>
      <c r="P36" s="65"/>
      <c r="Q36" s="152"/>
      <c r="R36" s="153"/>
    </row>
    <row r="37" spans="1:18" ht="13.5" thickBot="1">
      <c r="A37" s="1">
        <v>4120</v>
      </c>
      <c r="B37" s="135" t="s">
        <v>86</v>
      </c>
      <c r="C37" s="135"/>
      <c r="D37" s="24">
        <v>17480</v>
      </c>
      <c r="E37" s="24">
        <v>18350</v>
      </c>
      <c r="F37" s="7">
        <f t="shared" si="0"/>
        <v>1.049771167048055</v>
      </c>
      <c r="G37" s="69"/>
      <c r="H37" s="69"/>
      <c r="I37" s="80"/>
      <c r="J37" s="81"/>
      <c r="K37" s="66"/>
      <c r="L37" s="66"/>
      <c r="M37" s="66"/>
      <c r="N37" s="66"/>
      <c r="O37" s="66"/>
      <c r="P37" s="66"/>
      <c r="Q37" s="154"/>
      <c r="R37" s="155"/>
    </row>
    <row r="38" spans="1:18" ht="12.75">
      <c r="A38" s="1">
        <v>4170</v>
      </c>
      <c r="B38" s="135" t="s">
        <v>87</v>
      </c>
      <c r="C38" s="135"/>
      <c r="D38" s="24">
        <v>0</v>
      </c>
      <c r="E38" s="24">
        <v>1000</v>
      </c>
      <c r="F38" s="7">
        <f t="shared" si="0"/>
      </c>
      <c r="G38" s="70"/>
      <c r="H38" s="70"/>
      <c r="I38" s="86"/>
      <c r="J38" s="87"/>
      <c r="K38" s="82"/>
      <c r="L38" s="82"/>
      <c r="M38" s="82"/>
      <c r="N38" s="82"/>
      <c r="O38" s="82"/>
      <c r="P38" s="82"/>
      <c r="Q38" s="156"/>
      <c r="R38" s="157"/>
    </row>
    <row r="39" spans="1:18" ht="12.75">
      <c r="A39" s="1">
        <v>4210</v>
      </c>
      <c r="B39" s="135" t="s">
        <v>72</v>
      </c>
      <c r="C39" s="135"/>
      <c r="D39" s="24">
        <v>54241</v>
      </c>
      <c r="E39" s="24">
        <v>52000</v>
      </c>
      <c r="F39" s="7">
        <f t="shared" si="0"/>
        <v>0.9586843900370569</v>
      </c>
      <c r="G39" s="68"/>
      <c r="H39" s="68"/>
      <c r="I39" s="89"/>
      <c r="J39" s="88"/>
      <c r="K39" s="65"/>
      <c r="L39" s="65"/>
      <c r="M39" s="65"/>
      <c r="N39" s="65"/>
      <c r="O39" s="65"/>
      <c r="P39" s="65"/>
      <c r="Q39" s="150"/>
      <c r="R39" s="151"/>
    </row>
    <row r="40" spans="1:18" ht="12.75">
      <c r="A40" s="1">
        <v>4220</v>
      </c>
      <c r="B40" s="135" t="s">
        <v>73</v>
      </c>
      <c r="C40" s="135"/>
      <c r="D40" s="24">
        <v>105389</v>
      </c>
      <c r="E40" s="24">
        <v>90000</v>
      </c>
      <c r="F40" s="7">
        <f t="shared" si="0"/>
        <v>0.8539790680241771</v>
      </c>
      <c r="G40" s="68"/>
      <c r="H40" s="68"/>
      <c r="I40" s="89"/>
      <c r="J40" s="88"/>
      <c r="K40" s="65"/>
      <c r="L40" s="65"/>
      <c r="M40" s="65"/>
      <c r="N40" s="65"/>
      <c r="O40" s="65"/>
      <c r="P40" s="65"/>
      <c r="Q40" s="150"/>
      <c r="R40" s="151"/>
    </row>
    <row r="41" spans="1:18" ht="12.75">
      <c r="A41" s="1">
        <v>4230</v>
      </c>
      <c r="B41" s="135" t="s">
        <v>88</v>
      </c>
      <c r="C41" s="135"/>
      <c r="D41" s="24">
        <v>12803</v>
      </c>
      <c r="E41" s="24">
        <v>12000</v>
      </c>
      <c r="F41" s="7">
        <f t="shared" si="0"/>
        <v>0.9372803249238459</v>
      </c>
      <c r="G41" s="68"/>
      <c r="H41" s="68"/>
      <c r="I41" s="89"/>
      <c r="J41" s="88"/>
      <c r="K41" s="65"/>
      <c r="L41" s="65"/>
      <c r="M41" s="65"/>
      <c r="N41" s="65"/>
      <c r="O41" s="65"/>
      <c r="P41" s="65"/>
      <c r="Q41" s="150"/>
      <c r="R41" s="151"/>
    </row>
    <row r="42" spans="1:18" ht="12.75">
      <c r="A42" s="1">
        <v>4260</v>
      </c>
      <c r="B42" s="135" t="s">
        <v>74</v>
      </c>
      <c r="C42" s="135"/>
      <c r="D42" s="24">
        <v>100871</v>
      </c>
      <c r="E42" s="24">
        <v>169650</v>
      </c>
      <c r="F42" s="7">
        <f t="shared" si="0"/>
        <v>1.6818510771182995</v>
      </c>
      <c r="G42" s="68"/>
      <c r="H42" s="68"/>
      <c r="I42" s="89"/>
      <c r="J42" s="88"/>
      <c r="K42" s="65"/>
      <c r="L42" s="65"/>
      <c r="M42" s="65"/>
      <c r="N42" s="65"/>
      <c r="O42" s="65"/>
      <c r="P42" s="65"/>
      <c r="Q42" s="152"/>
      <c r="R42" s="153"/>
    </row>
    <row r="43" spans="1:18" ht="13.5" thickBot="1">
      <c r="A43" s="1">
        <v>4270</v>
      </c>
      <c r="B43" s="135" t="s">
        <v>75</v>
      </c>
      <c r="C43" s="135"/>
      <c r="D43" s="24">
        <v>4163</v>
      </c>
      <c r="E43" s="24">
        <v>5000</v>
      </c>
      <c r="F43" s="7">
        <f t="shared" si="0"/>
        <v>1.2010569300984866</v>
      </c>
      <c r="G43" s="69"/>
      <c r="H43" s="69"/>
      <c r="I43" s="80"/>
      <c r="J43" s="81"/>
      <c r="K43" s="66"/>
      <c r="L43" s="66"/>
      <c r="M43" s="66"/>
      <c r="N43" s="66"/>
      <c r="O43" s="66"/>
      <c r="P43" s="66"/>
      <c r="Q43" s="154"/>
      <c r="R43" s="155"/>
    </row>
    <row r="44" spans="1:18" ht="12.75">
      <c r="A44" s="1">
        <v>4280</v>
      </c>
      <c r="B44" s="135" t="s">
        <v>76</v>
      </c>
      <c r="C44" s="135"/>
      <c r="D44" s="24">
        <v>12383</v>
      </c>
      <c r="E44" s="24">
        <v>13300</v>
      </c>
      <c r="F44" s="7">
        <f t="shared" si="0"/>
        <v>1.0740531373657434</v>
      </c>
      <c r="G44" s="70"/>
      <c r="H44" s="70"/>
      <c r="I44" s="86"/>
      <c r="J44" s="87"/>
      <c r="K44" s="82"/>
      <c r="L44" s="82"/>
      <c r="M44" s="82"/>
      <c r="N44" s="82"/>
      <c r="O44" s="82"/>
      <c r="P44" s="82"/>
      <c r="Q44" s="156"/>
      <c r="R44" s="157"/>
    </row>
    <row r="45" spans="1:18" ht="12.75">
      <c r="A45" s="1">
        <v>4300</v>
      </c>
      <c r="B45" s="135" t="s">
        <v>77</v>
      </c>
      <c r="C45" s="135"/>
      <c r="D45" s="24">
        <v>120894</v>
      </c>
      <c r="E45" s="24">
        <v>70780</v>
      </c>
      <c r="F45" s="7">
        <f t="shared" si="0"/>
        <v>0.5854715701358215</v>
      </c>
      <c r="G45" s="68"/>
      <c r="H45" s="68"/>
      <c r="I45" s="89"/>
      <c r="J45" s="88"/>
      <c r="K45" s="65"/>
      <c r="L45" s="65"/>
      <c r="M45" s="65"/>
      <c r="N45" s="65"/>
      <c r="O45" s="65"/>
      <c r="P45" s="65"/>
      <c r="Q45" s="150"/>
      <c r="R45" s="151"/>
    </row>
    <row r="46" spans="1:18" ht="12.75">
      <c r="A46" s="1">
        <v>4410</v>
      </c>
      <c r="B46" s="135" t="s">
        <v>20</v>
      </c>
      <c r="C46" s="135"/>
      <c r="D46" s="24">
        <v>2685</v>
      </c>
      <c r="E46" s="24">
        <v>3000</v>
      </c>
      <c r="F46" s="7">
        <f t="shared" si="0"/>
        <v>1.1173184357541899</v>
      </c>
      <c r="G46" s="68"/>
      <c r="H46" s="68"/>
      <c r="I46" s="89"/>
      <c r="J46" s="88"/>
      <c r="K46" s="65"/>
      <c r="L46" s="65"/>
      <c r="M46" s="65"/>
      <c r="N46" s="65"/>
      <c r="O46" s="65"/>
      <c r="P46" s="65"/>
      <c r="Q46" s="150"/>
      <c r="R46" s="151"/>
    </row>
    <row r="47" spans="1:18" ht="12.75">
      <c r="A47" s="1">
        <v>4430</v>
      </c>
      <c r="B47" s="135" t="s">
        <v>17</v>
      </c>
      <c r="C47" s="135"/>
      <c r="D47" s="24">
        <v>9437</v>
      </c>
      <c r="E47" s="24">
        <v>10000</v>
      </c>
      <c r="F47" s="7">
        <f t="shared" si="0"/>
        <v>1.0596587898696619</v>
      </c>
      <c r="G47" s="68"/>
      <c r="H47" s="68"/>
      <c r="I47" s="89"/>
      <c r="J47" s="88"/>
      <c r="K47" s="65"/>
      <c r="L47" s="65"/>
      <c r="M47" s="65"/>
      <c r="N47" s="65"/>
      <c r="O47" s="65"/>
      <c r="P47" s="65"/>
      <c r="Q47" s="150"/>
      <c r="R47" s="151"/>
    </row>
    <row r="48" spans="1:18" ht="12.75">
      <c r="A48" s="1">
        <v>4350</v>
      </c>
      <c r="B48" s="135" t="s">
        <v>89</v>
      </c>
      <c r="C48" s="135"/>
      <c r="D48" s="24">
        <v>0</v>
      </c>
      <c r="E48" s="24">
        <v>1920</v>
      </c>
      <c r="F48" s="7">
        <f t="shared" si="0"/>
      </c>
      <c r="G48" s="68"/>
      <c r="H48" s="68"/>
      <c r="I48" s="89"/>
      <c r="J48" s="88"/>
      <c r="K48" s="65"/>
      <c r="L48" s="65"/>
      <c r="M48" s="65"/>
      <c r="N48" s="65"/>
      <c r="O48" s="65"/>
      <c r="P48" s="65"/>
      <c r="Q48" s="152"/>
      <c r="R48" s="153"/>
    </row>
    <row r="49" spans="1:18" ht="13.5" thickBot="1">
      <c r="A49" s="1">
        <v>4440</v>
      </c>
      <c r="B49" s="135" t="s">
        <v>19</v>
      </c>
      <c r="C49" s="135"/>
      <c r="D49" s="24">
        <v>34171</v>
      </c>
      <c r="E49" s="24">
        <v>35950</v>
      </c>
      <c r="F49" s="7">
        <f t="shared" si="0"/>
        <v>1.0520616897369115</v>
      </c>
      <c r="G49" s="69"/>
      <c r="H49" s="69"/>
      <c r="I49" s="80"/>
      <c r="J49" s="81"/>
      <c r="K49" s="66"/>
      <c r="L49" s="66"/>
      <c r="M49" s="66"/>
      <c r="N49" s="66"/>
      <c r="O49" s="66"/>
      <c r="P49" s="66"/>
      <c r="Q49" s="154"/>
      <c r="R49" s="155"/>
    </row>
    <row r="50" spans="1:18" ht="12.75">
      <c r="A50" s="1">
        <v>6050</v>
      </c>
      <c r="B50" s="135" t="s">
        <v>90</v>
      </c>
      <c r="C50" s="135"/>
      <c r="D50" s="24">
        <v>62237</v>
      </c>
      <c r="E50" s="24"/>
      <c r="F50" s="7">
        <f t="shared" si="0"/>
        <v>0</v>
      </c>
      <c r="G50" s="70"/>
      <c r="H50" s="70"/>
      <c r="I50" s="86"/>
      <c r="J50" s="87"/>
      <c r="K50" s="82"/>
      <c r="L50" s="82"/>
      <c r="M50" s="82"/>
      <c r="N50" s="82"/>
      <c r="O50" s="82"/>
      <c r="P50" s="82"/>
      <c r="Q50" s="156"/>
      <c r="R50" s="157"/>
    </row>
    <row r="51" spans="1:18" ht="12.75">
      <c r="A51" s="1" t="s">
        <v>84</v>
      </c>
      <c r="B51" s="135"/>
      <c r="C51" s="135"/>
      <c r="D51" s="24"/>
      <c r="E51" s="24"/>
      <c r="F51" s="7">
        <f t="shared" si="0"/>
      </c>
      <c r="G51" s="68"/>
      <c r="H51" s="68"/>
      <c r="I51" s="89"/>
      <c r="J51" s="88"/>
      <c r="K51" s="65"/>
      <c r="L51" s="65"/>
      <c r="M51" s="65"/>
      <c r="N51" s="65"/>
      <c r="O51" s="65"/>
      <c r="P51" s="65"/>
      <c r="Q51" s="150"/>
      <c r="R51" s="151"/>
    </row>
    <row r="52" spans="9:18" ht="12.75">
      <c r="I52" s="89"/>
      <c r="J52" s="88"/>
      <c r="K52" s="65"/>
      <c r="L52" s="65"/>
      <c r="M52" s="65"/>
      <c r="N52" s="65"/>
      <c r="O52" s="65"/>
      <c r="P52" s="65"/>
      <c r="Q52" s="150"/>
      <c r="R52" s="151"/>
    </row>
    <row r="53" spans="9:18" ht="13.5" thickBot="1">
      <c r="I53" s="80"/>
      <c r="J53" s="81"/>
      <c r="K53" s="66"/>
      <c r="L53" s="66"/>
      <c r="M53" s="66"/>
      <c r="N53" s="66"/>
      <c r="O53" s="66"/>
      <c r="P53" s="66"/>
      <c r="Q53" s="158"/>
      <c r="R53" s="159"/>
    </row>
    <row r="55" spans="6:18" ht="12.75">
      <c r="F55" t="s">
        <v>38</v>
      </c>
      <c r="R55" t="s">
        <v>70</v>
      </c>
    </row>
    <row r="58" spans="1:9" ht="12.75">
      <c r="A58" s="26">
        <v>1</v>
      </c>
      <c r="B58" s="129">
        <v>2</v>
      </c>
      <c r="C58" s="129"/>
      <c r="D58" s="26">
        <v>3</v>
      </c>
      <c r="E58" s="26">
        <v>4</v>
      </c>
      <c r="F58" s="26">
        <v>5</v>
      </c>
      <c r="G58" s="71"/>
      <c r="H58" s="71"/>
      <c r="I58" t="s">
        <v>40</v>
      </c>
    </row>
    <row r="59" spans="1:18" ht="12.75">
      <c r="A59" s="44" t="s">
        <v>12</v>
      </c>
      <c r="B59" s="127" t="s">
        <v>27</v>
      </c>
      <c r="C59" s="128"/>
      <c r="D59" s="1"/>
      <c r="E59" s="1"/>
      <c r="F59" s="1">
        <f>IF(D59=0,"",(E59/D59))</f>
      </c>
      <c r="G59" s="72"/>
      <c r="H59" s="72"/>
      <c r="I59" s="89" t="s">
        <v>12</v>
      </c>
      <c r="J59" s="88"/>
      <c r="K59" s="91" t="s">
        <v>36</v>
      </c>
      <c r="L59" s="91"/>
      <c r="M59" s="91"/>
      <c r="N59" s="91"/>
      <c r="O59" s="91"/>
      <c r="P59" s="91"/>
      <c r="Q59" s="84" t="s">
        <v>37</v>
      </c>
      <c r="R59" s="84"/>
    </row>
    <row r="60" spans="1:18" ht="12.75">
      <c r="A60" s="44"/>
      <c r="B60" s="89"/>
      <c r="C60" s="88"/>
      <c r="D60" s="24"/>
      <c r="E60" s="24"/>
      <c r="F60" s="1">
        <f>IF(D60=0,"",(E60/D60))</f>
      </c>
      <c r="G60" s="72"/>
      <c r="H60" s="72"/>
      <c r="I60" s="89"/>
      <c r="J60" s="90"/>
      <c r="K60" s="91"/>
      <c r="L60" s="91"/>
      <c r="M60" s="91"/>
      <c r="N60" s="91"/>
      <c r="O60" s="91"/>
      <c r="P60" s="91"/>
      <c r="Q60" s="85">
        <v>0</v>
      </c>
      <c r="R60" s="85"/>
    </row>
    <row r="61" spans="1:18" ht="12.75">
      <c r="A61" s="44"/>
      <c r="B61" s="89"/>
      <c r="C61" s="88"/>
      <c r="D61" s="24"/>
      <c r="E61" s="24"/>
      <c r="F61" s="1">
        <f>IF(D61=0,"",(E61/D61))</f>
      </c>
      <c r="G61" s="72"/>
      <c r="H61" s="72"/>
      <c r="I61" s="89"/>
      <c r="J61" s="90"/>
      <c r="K61" s="91"/>
      <c r="L61" s="91"/>
      <c r="M61" s="91"/>
      <c r="N61" s="91"/>
      <c r="O61" s="91"/>
      <c r="P61" s="91"/>
      <c r="Q61" s="84"/>
      <c r="R61" s="84"/>
    </row>
    <row r="62" spans="1:18" ht="12.75">
      <c r="A62" s="44"/>
      <c r="B62" s="89"/>
      <c r="C62" s="88"/>
      <c r="D62" s="24"/>
      <c r="E62" s="24"/>
      <c r="F62" s="1">
        <f>IF(D62=0,"",(E62/D62))</f>
      </c>
      <c r="G62" s="72"/>
      <c r="H62" s="72"/>
      <c r="I62" s="89"/>
      <c r="J62" s="90"/>
      <c r="K62" s="91"/>
      <c r="L62" s="91"/>
      <c r="M62" s="91"/>
      <c r="N62" s="91"/>
      <c r="O62" s="91"/>
      <c r="P62" s="91"/>
      <c r="Q62" s="84"/>
      <c r="R62" s="84"/>
    </row>
    <row r="63" spans="1:18" ht="14.25" customHeight="1">
      <c r="A63" s="45"/>
      <c r="B63" s="15"/>
      <c r="C63" s="15"/>
      <c r="D63" s="15"/>
      <c r="E63" s="15"/>
      <c r="F63" s="16"/>
      <c r="G63" s="15"/>
      <c r="H63" s="15"/>
      <c r="I63" s="89"/>
      <c r="J63" s="90"/>
      <c r="K63" s="91"/>
      <c r="L63" s="91"/>
      <c r="M63" s="91"/>
      <c r="N63" s="91"/>
      <c r="O63" s="91"/>
      <c r="P63" s="91"/>
      <c r="Q63" s="84"/>
      <c r="R63" s="84"/>
    </row>
    <row r="64" spans="1:18" ht="12.75">
      <c r="A64" s="46" t="s">
        <v>28</v>
      </c>
      <c r="B64" s="19"/>
      <c r="C64" s="17"/>
      <c r="D64" s="17"/>
      <c r="E64" s="17"/>
      <c r="F64" s="18"/>
      <c r="G64" s="17"/>
      <c r="H64" s="17"/>
      <c r="I64" s="89"/>
      <c r="J64" s="90"/>
      <c r="K64" s="91"/>
      <c r="L64" s="91"/>
      <c r="M64" s="91"/>
      <c r="N64" s="91"/>
      <c r="O64" s="91"/>
      <c r="P64" s="91"/>
      <c r="Q64" s="84"/>
      <c r="R64" s="84"/>
    </row>
    <row r="65" spans="1:18" ht="12.75">
      <c r="A65" s="44" t="s">
        <v>12</v>
      </c>
      <c r="B65" s="130" t="s">
        <v>66</v>
      </c>
      <c r="C65" s="131"/>
      <c r="D65" s="1"/>
      <c r="E65" s="1"/>
      <c r="F65" s="1">
        <f>IF(D65=0,"",(E65/D65))</f>
      </c>
      <c r="G65" s="72"/>
      <c r="H65" s="72"/>
      <c r="I65" s="89"/>
      <c r="J65" s="90"/>
      <c r="K65" s="91"/>
      <c r="L65" s="91"/>
      <c r="M65" s="91"/>
      <c r="N65" s="91"/>
      <c r="O65" s="91"/>
      <c r="P65" s="91"/>
      <c r="Q65" s="84"/>
      <c r="R65" s="84"/>
    </row>
    <row r="66" spans="1:18" ht="12.75">
      <c r="A66" s="44"/>
      <c r="B66" s="110"/>
      <c r="C66" s="111"/>
      <c r="D66" s="24"/>
      <c r="E66" s="24"/>
      <c r="F66" s="1">
        <f>IF(D66=0,"",(E66/D66))</f>
      </c>
      <c r="G66" s="72"/>
      <c r="H66" s="72"/>
      <c r="I66" s="89"/>
      <c r="J66" s="90"/>
      <c r="K66" s="91"/>
      <c r="L66" s="91"/>
      <c r="M66" s="91"/>
      <c r="N66" s="91"/>
      <c r="O66" s="91"/>
      <c r="P66" s="91"/>
      <c r="Q66" s="84"/>
      <c r="R66" s="84"/>
    </row>
    <row r="67" spans="1:18" ht="12.75">
      <c r="A67" s="44"/>
      <c r="B67" s="110"/>
      <c r="C67" s="111"/>
      <c r="D67" s="24"/>
      <c r="E67" s="24"/>
      <c r="F67" s="1">
        <f>IF(D67=0,"",(E67/D67))</f>
      </c>
      <c r="G67" s="72"/>
      <c r="H67" s="72"/>
      <c r="I67" s="89"/>
      <c r="J67" s="90"/>
      <c r="K67" s="91"/>
      <c r="L67" s="91"/>
      <c r="M67" s="91"/>
      <c r="N67" s="91"/>
      <c r="O67" s="91"/>
      <c r="P67" s="91"/>
      <c r="Q67" s="84"/>
      <c r="R67" s="84"/>
    </row>
    <row r="68" spans="1:18" ht="12.75">
      <c r="A68" s="44"/>
      <c r="B68" s="110"/>
      <c r="C68" s="111"/>
      <c r="D68" s="24"/>
      <c r="E68" s="24"/>
      <c r="F68" s="1">
        <f>IF(D68=0,"",(E68/D68))</f>
      </c>
      <c r="G68" s="72"/>
      <c r="H68" s="72"/>
      <c r="I68" s="89"/>
      <c r="J68" s="90"/>
      <c r="K68" s="91"/>
      <c r="L68" s="91"/>
      <c r="M68" s="91"/>
      <c r="N68" s="91"/>
      <c r="O68" s="91"/>
      <c r="P68" s="91"/>
      <c r="Q68" s="84"/>
      <c r="R68" s="84"/>
    </row>
    <row r="69" spans="1:8" ht="12.75">
      <c r="A69" s="44"/>
      <c r="B69" s="110"/>
      <c r="C69" s="111"/>
      <c r="D69" s="24"/>
      <c r="E69" s="24"/>
      <c r="F69" s="1">
        <f>IF(D69=0,"",(E69/D69))</f>
      </c>
      <c r="G69" s="28"/>
      <c r="H69" s="28"/>
    </row>
    <row r="70" spans="1:15" ht="12.75">
      <c r="A70" s="45"/>
      <c r="B70" s="15"/>
      <c r="C70" s="15"/>
      <c r="D70" s="15"/>
      <c r="E70" s="15"/>
      <c r="F70" s="16"/>
      <c r="G70" s="62"/>
      <c r="H70" s="62"/>
      <c r="I70" s="33"/>
      <c r="J70" s="33"/>
      <c r="K70" s="33"/>
      <c r="O70" s="29" t="s">
        <v>41</v>
      </c>
    </row>
    <row r="71" spans="1:17" ht="12.75" customHeight="1">
      <c r="A71" s="46" t="s">
        <v>28</v>
      </c>
      <c r="B71" s="19">
        <v>80130</v>
      </c>
      <c r="D71" s="21" t="s">
        <v>30</v>
      </c>
      <c r="E71" s="17"/>
      <c r="F71" s="18"/>
      <c r="G71" s="62"/>
      <c r="H71" s="62"/>
      <c r="I71" s="33"/>
      <c r="J71" s="33"/>
      <c r="K71" s="33"/>
      <c r="L71" s="149" t="s">
        <v>42</v>
      </c>
      <c r="M71" s="149"/>
      <c r="N71" s="149"/>
      <c r="O71" s="149"/>
      <c r="P71" s="149"/>
      <c r="Q71" s="149"/>
    </row>
    <row r="72" spans="1:11" ht="12.75" customHeight="1">
      <c r="A72" s="44" t="s">
        <v>12</v>
      </c>
      <c r="B72" s="127" t="s">
        <v>29</v>
      </c>
      <c r="C72" s="128"/>
      <c r="D72" s="24">
        <f>D73+D74+D75</f>
        <v>808091</v>
      </c>
      <c r="E72" s="24">
        <f>E73+E74+E75</f>
        <v>811500</v>
      </c>
      <c r="F72" s="24">
        <f aca="true" t="shared" si="1" ref="F72:F84">IF(D72=0,"",(E72/D72))</f>
        <v>1.0042185842931055</v>
      </c>
      <c r="G72" s="33"/>
      <c r="H72" s="33"/>
      <c r="I72" s="33"/>
      <c r="J72" s="33"/>
      <c r="K72" s="33"/>
    </row>
    <row r="73" spans="1:17" ht="12.75" customHeight="1">
      <c r="A73" s="79" t="s">
        <v>91</v>
      </c>
      <c r="B73" s="110" t="s">
        <v>94</v>
      </c>
      <c r="C73" s="111"/>
      <c r="D73" s="24">
        <v>125118</v>
      </c>
      <c r="E73" s="24">
        <v>120000</v>
      </c>
      <c r="F73" s="24">
        <f t="shared" si="1"/>
        <v>0.9590946146837386</v>
      </c>
      <c r="G73" s="33"/>
      <c r="H73" s="33"/>
      <c r="I73" s="33"/>
      <c r="J73" s="33"/>
      <c r="K73" s="33"/>
      <c r="L73" s="14" t="s">
        <v>43</v>
      </c>
      <c r="N73" s="48"/>
      <c r="P73" s="30"/>
      <c r="Q73" s="14" t="s">
        <v>44</v>
      </c>
    </row>
    <row r="74" spans="1:17" ht="12.75" customHeight="1">
      <c r="A74" s="79" t="s">
        <v>92</v>
      </c>
      <c r="B74" s="110" t="s">
        <v>95</v>
      </c>
      <c r="C74" s="111"/>
      <c r="D74" s="24">
        <v>681115</v>
      </c>
      <c r="E74" s="24">
        <v>690000</v>
      </c>
      <c r="F74" s="24">
        <f t="shared" si="1"/>
        <v>1.013044786856845</v>
      </c>
      <c r="G74" s="33"/>
      <c r="H74" s="33"/>
      <c r="I74" s="33"/>
      <c r="J74" s="33"/>
      <c r="K74" s="33"/>
      <c r="L74" t="s">
        <v>45</v>
      </c>
      <c r="P74" s="30"/>
      <c r="Q74" s="14" t="s">
        <v>44</v>
      </c>
    </row>
    <row r="75" spans="1:17" ht="12.75" customHeight="1">
      <c r="A75" s="79" t="s">
        <v>93</v>
      </c>
      <c r="B75" s="113" t="s">
        <v>96</v>
      </c>
      <c r="C75" s="114"/>
      <c r="D75" s="24">
        <v>1858</v>
      </c>
      <c r="E75" s="24">
        <v>1500</v>
      </c>
      <c r="F75" s="24">
        <f t="shared" si="1"/>
        <v>0.8073196986006459</v>
      </c>
      <c r="G75" s="33"/>
      <c r="H75" s="33"/>
      <c r="I75" s="33"/>
      <c r="J75" s="33"/>
      <c r="K75" s="33"/>
      <c r="L75" t="s">
        <v>46</v>
      </c>
      <c r="P75" s="30"/>
      <c r="Q75" s="14" t="s">
        <v>44</v>
      </c>
    </row>
    <row r="76" spans="1:17" ht="12.75" customHeight="1">
      <c r="A76" s="1"/>
      <c r="B76" s="110"/>
      <c r="C76" s="111"/>
      <c r="D76" s="24"/>
      <c r="E76" s="24"/>
      <c r="F76" s="24">
        <f t="shared" si="1"/>
      </c>
      <c r="G76" s="33"/>
      <c r="H76" s="33"/>
      <c r="I76" s="33"/>
      <c r="J76" s="33"/>
      <c r="K76" s="33"/>
      <c r="L76" t="s">
        <v>48</v>
      </c>
      <c r="P76" s="30"/>
      <c r="Q76" s="14" t="s">
        <v>44</v>
      </c>
    </row>
    <row r="77" spans="1:17" ht="12.75" customHeight="1">
      <c r="A77" s="1"/>
      <c r="B77" s="110"/>
      <c r="C77" s="111"/>
      <c r="D77" s="24"/>
      <c r="E77" s="24"/>
      <c r="F77" s="24">
        <f t="shared" si="1"/>
      </c>
      <c r="G77" s="33"/>
      <c r="H77" s="33"/>
      <c r="I77" s="33"/>
      <c r="J77" s="33"/>
      <c r="K77" s="33"/>
      <c r="L77" t="s">
        <v>47</v>
      </c>
      <c r="M77" s="30"/>
      <c r="N77" s="30"/>
      <c r="P77" s="30"/>
      <c r="Q77" s="14" t="s">
        <v>44</v>
      </c>
    </row>
    <row r="78" spans="1:17" ht="12.75" customHeight="1">
      <c r="A78" s="1"/>
      <c r="B78" s="110"/>
      <c r="C78" s="111"/>
      <c r="D78" s="24"/>
      <c r="E78" s="24"/>
      <c r="F78" s="24">
        <f t="shared" si="1"/>
      </c>
      <c r="G78" s="33"/>
      <c r="H78" s="33"/>
      <c r="I78" s="33"/>
      <c r="J78" s="33"/>
      <c r="K78" s="33"/>
      <c r="L78" t="s">
        <v>49</v>
      </c>
      <c r="M78" s="30"/>
      <c r="N78" s="30"/>
      <c r="P78" s="30"/>
      <c r="Q78" s="14" t="s">
        <v>44</v>
      </c>
    </row>
    <row r="79" spans="1:17" ht="12.75" customHeight="1">
      <c r="A79" s="1"/>
      <c r="B79" s="110"/>
      <c r="C79" s="111"/>
      <c r="D79" s="24"/>
      <c r="E79" s="24"/>
      <c r="F79" s="24">
        <f t="shared" si="1"/>
      </c>
      <c r="G79" s="33"/>
      <c r="H79" s="33"/>
      <c r="I79" s="33"/>
      <c r="J79" s="33"/>
      <c r="K79" s="33"/>
      <c r="L79" t="s">
        <v>50</v>
      </c>
      <c r="M79" s="30"/>
      <c r="N79" s="30"/>
      <c r="P79" s="30"/>
      <c r="Q79" s="14" t="s">
        <v>44</v>
      </c>
    </row>
    <row r="80" spans="1:19" ht="12.75" customHeight="1">
      <c r="A80" s="1"/>
      <c r="B80" s="110"/>
      <c r="C80" s="111"/>
      <c r="D80" s="24"/>
      <c r="E80" s="24"/>
      <c r="F80" s="24">
        <f t="shared" si="1"/>
      </c>
      <c r="G80" s="33"/>
      <c r="H80" s="33"/>
      <c r="I80" s="33"/>
      <c r="J80" s="33"/>
      <c r="K80" s="33"/>
      <c r="L80" s="33"/>
      <c r="M80" s="33"/>
      <c r="N80" s="28"/>
      <c r="O80" s="28"/>
      <c r="P80" s="28"/>
      <c r="Q80" s="28"/>
      <c r="R80" s="28"/>
      <c r="S80" s="28"/>
    </row>
    <row r="81" spans="1:18" ht="12.75" customHeight="1">
      <c r="A81" s="1"/>
      <c r="B81" s="110"/>
      <c r="C81" s="111"/>
      <c r="D81" s="24"/>
      <c r="E81" s="24"/>
      <c r="F81" s="24">
        <f t="shared" si="1"/>
      </c>
      <c r="G81" s="24"/>
      <c r="H81" s="24"/>
      <c r="I81" s="140" t="s">
        <v>2</v>
      </c>
      <c r="J81" s="140" t="s">
        <v>53</v>
      </c>
      <c r="K81" s="143" t="s">
        <v>51</v>
      </c>
      <c r="L81" s="99" t="s">
        <v>52</v>
      </c>
      <c r="M81" s="99"/>
      <c r="N81" s="99"/>
      <c r="O81" s="99" t="s">
        <v>54</v>
      </c>
      <c r="P81" s="99" t="s">
        <v>55</v>
      </c>
      <c r="Q81" s="140" t="s">
        <v>56</v>
      </c>
      <c r="R81" s="140"/>
    </row>
    <row r="82" spans="1:18" ht="12.75" customHeight="1">
      <c r="A82" s="1"/>
      <c r="B82" s="110"/>
      <c r="C82" s="111"/>
      <c r="D82" s="24"/>
      <c r="E82" s="24"/>
      <c r="F82" s="31">
        <f t="shared" si="1"/>
      </c>
      <c r="G82" s="31"/>
      <c r="H82" s="31"/>
      <c r="I82" s="140"/>
      <c r="J82" s="140"/>
      <c r="K82" s="143"/>
      <c r="L82" s="99"/>
      <c r="M82" s="99"/>
      <c r="N82" s="99"/>
      <c r="O82" s="99"/>
      <c r="P82" s="99"/>
      <c r="Q82" s="34" t="s">
        <v>57</v>
      </c>
      <c r="R82" s="34" t="s">
        <v>58</v>
      </c>
    </row>
    <row r="83" spans="1:18" ht="12.75" customHeight="1">
      <c r="A83" s="1"/>
      <c r="B83" s="110"/>
      <c r="C83" s="111"/>
      <c r="D83" s="24"/>
      <c r="E83" s="24"/>
      <c r="F83" s="31">
        <f t="shared" si="1"/>
      </c>
      <c r="G83" s="31"/>
      <c r="H83" s="31"/>
      <c r="I83" s="1"/>
      <c r="J83" s="1"/>
      <c r="K83" s="1"/>
      <c r="L83" s="89"/>
      <c r="M83" s="90"/>
      <c r="N83" s="88"/>
      <c r="O83" s="1"/>
      <c r="P83" s="1"/>
      <c r="Q83" s="1"/>
      <c r="R83" s="1"/>
    </row>
    <row r="84" spans="1:18" ht="12.75">
      <c r="A84" s="1"/>
      <c r="B84" s="110"/>
      <c r="C84" s="111"/>
      <c r="D84" s="24"/>
      <c r="E84" s="24"/>
      <c r="F84" s="31">
        <f t="shared" si="1"/>
      </c>
      <c r="G84" s="31"/>
      <c r="H84" s="31"/>
      <c r="I84" s="1"/>
      <c r="J84" s="1"/>
      <c r="K84" s="1"/>
      <c r="L84" s="89"/>
      <c r="M84" s="90"/>
      <c r="N84" s="88"/>
      <c r="O84" s="1"/>
      <c r="P84" s="1"/>
      <c r="Q84" s="1"/>
      <c r="R84" s="1"/>
    </row>
    <row r="85" spans="4:18" ht="12.75">
      <c r="D85" s="8" t="s">
        <v>33</v>
      </c>
      <c r="I85" s="1"/>
      <c r="J85" s="1"/>
      <c r="K85" s="1"/>
      <c r="L85" s="89"/>
      <c r="M85" s="90"/>
      <c r="N85" s="88"/>
      <c r="O85" s="1"/>
      <c r="P85" s="1"/>
      <c r="Q85" s="1"/>
      <c r="R85" s="1"/>
    </row>
    <row r="86" spans="1:18" ht="12.75">
      <c r="A86" s="119" t="s">
        <v>34</v>
      </c>
      <c r="B86" s="119"/>
      <c r="C86" s="119"/>
      <c r="D86" s="119"/>
      <c r="E86" s="119"/>
      <c r="F86" s="119"/>
      <c r="G86" s="64"/>
      <c r="H86" s="64"/>
      <c r="I86" s="1"/>
      <c r="J86" s="1"/>
      <c r="K86" s="1"/>
      <c r="L86" s="89"/>
      <c r="M86" s="90"/>
      <c r="N86" s="88"/>
      <c r="O86" s="1"/>
      <c r="P86" s="1"/>
      <c r="Q86" s="1"/>
      <c r="R86" s="1"/>
    </row>
    <row r="87" spans="1:18" ht="12.75">
      <c r="A87" t="s">
        <v>35</v>
      </c>
      <c r="I87" s="1"/>
      <c r="J87" s="1"/>
      <c r="K87" s="1"/>
      <c r="L87" s="89"/>
      <c r="M87" s="90"/>
      <c r="N87" s="88"/>
      <c r="O87" s="1"/>
      <c r="P87" s="1"/>
      <c r="Q87" s="1"/>
      <c r="R87" s="1"/>
    </row>
    <row r="88" spans="1:18" ht="12.75">
      <c r="A88" t="s">
        <v>12</v>
      </c>
      <c r="B88" s="120" t="s">
        <v>36</v>
      </c>
      <c r="C88" s="120"/>
      <c r="D88" s="120"/>
      <c r="E88" s="120"/>
      <c r="F88" t="s">
        <v>37</v>
      </c>
      <c r="I88" s="1"/>
      <c r="J88" s="1"/>
      <c r="K88" s="1"/>
      <c r="L88" s="89"/>
      <c r="M88" s="90"/>
      <c r="N88" s="88"/>
      <c r="O88" s="1"/>
      <c r="P88" s="1"/>
      <c r="Q88" s="1"/>
      <c r="R88" s="1"/>
    </row>
    <row r="89" spans="1:18" ht="12.75">
      <c r="A89" s="27">
        <v>1</v>
      </c>
      <c r="B89" s="121">
        <v>2</v>
      </c>
      <c r="C89" s="122"/>
      <c r="D89" s="122"/>
      <c r="E89" s="123"/>
      <c r="F89" s="27">
        <v>3</v>
      </c>
      <c r="G89" s="27"/>
      <c r="H89" s="27"/>
      <c r="I89" s="1"/>
      <c r="J89" s="1"/>
      <c r="K89" s="1"/>
      <c r="L89" s="89"/>
      <c r="M89" s="90"/>
      <c r="N89" s="88"/>
      <c r="O89" s="1"/>
      <c r="P89" s="1"/>
      <c r="Q89" s="1"/>
      <c r="R89" s="1"/>
    </row>
    <row r="90" spans="1:18" ht="12.75">
      <c r="A90" s="1"/>
      <c r="B90" s="124"/>
      <c r="C90" s="125"/>
      <c r="D90" s="125"/>
      <c r="E90" s="126"/>
      <c r="F90" s="24"/>
      <c r="G90" s="24"/>
      <c r="H90" s="24"/>
      <c r="I90" s="1"/>
      <c r="J90" s="1"/>
      <c r="K90" s="1"/>
      <c r="L90" s="89"/>
      <c r="M90" s="90"/>
      <c r="N90" s="88"/>
      <c r="O90" s="1"/>
      <c r="P90" s="1"/>
      <c r="Q90" s="1"/>
      <c r="R90" s="1"/>
    </row>
    <row r="91" spans="1:18" ht="12.75">
      <c r="A91" s="1"/>
      <c r="B91" s="89"/>
      <c r="C91" s="90"/>
      <c r="D91" s="90"/>
      <c r="E91" s="88"/>
      <c r="F91" s="24"/>
      <c r="G91" s="24"/>
      <c r="H91" s="24"/>
      <c r="I91" s="135" t="s">
        <v>59</v>
      </c>
      <c r="J91" s="135"/>
      <c r="K91" s="1"/>
      <c r="L91" s="84"/>
      <c r="M91" s="84"/>
      <c r="N91" s="84"/>
      <c r="O91" s="1"/>
      <c r="P91" s="1"/>
      <c r="Q91" s="1"/>
      <c r="R91" s="1"/>
    </row>
    <row r="92" spans="1:18" ht="12.75">
      <c r="A92" s="1"/>
      <c r="B92" s="89"/>
      <c r="C92" s="90"/>
      <c r="D92" s="90"/>
      <c r="E92" s="88"/>
      <c r="F92" s="24"/>
      <c r="G92" s="24"/>
      <c r="H92" s="24"/>
      <c r="I92" s="146" t="s">
        <v>60</v>
      </c>
      <c r="J92" s="146"/>
      <c r="K92" s="1"/>
      <c r="L92" s="144"/>
      <c r="M92" s="144"/>
      <c r="N92" s="144"/>
      <c r="O92" s="1"/>
      <c r="P92" s="1"/>
      <c r="Q92" s="1"/>
      <c r="R92" s="1"/>
    </row>
    <row r="93" spans="1:18" ht="12.75">
      <c r="A93" s="1"/>
      <c r="B93" s="89"/>
      <c r="C93" s="90"/>
      <c r="D93" s="90"/>
      <c r="E93" s="88"/>
      <c r="F93" s="24"/>
      <c r="G93" s="24"/>
      <c r="H93" s="24"/>
      <c r="I93" s="83" t="s">
        <v>61</v>
      </c>
      <c r="J93" s="83"/>
      <c r="K93" s="1"/>
      <c r="L93" s="144"/>
      <c r="M93" s="144"/>
      <c r="N93" s="144"/>
      <c r="O93" s="1"/>
      <c r="P93" s="1"/>
      <c r="Q93" s="1"/>
      <c r="R93" s="1"/>
    </row>
    <row r="94" spans="1:8" ht="12.75">
      <c r="A94" s="1"/>
      <c r="B94" s="89"/>
      <c r="C94" s="90"/>
      <c r="D94" s="90"/>
      <c r="E94" s="88"/>
      <c r="F94" s="57"/>
      <c r="G94" s="73"/>
      <c r="H94" s="73"/>
    </row>
    <row r="95" spans="1:17" ht="13.5" thickBot="1">
      <c r="A95" s="60"/>
      <c r="B95" s="80"/>
      <c r="C95" s="115"/>
      <c r="D95" s="115"/>
      <c r="E95" s="81"/>
      <c r="F95" s="61"/>
      <c r="G95" s="33"/>
      <c r="H95" s="33"/>
      <c r="K95" s="48" t="s">
        <v>97</v>
      </c>
      <c r="O95" s="98" t="s">
        <v>68</v>
      </c>
      <c r="P95" s="98"/>
      <c r="Q95" s="98"/>
    </row>
    <row r="96" spans="1:17" ht="12.75">
      <c r="A96" s="58"/>
      <c r="B96" s="116"/>
      <c r="C96" s="117"/>
      <c r="D96" s="117"/>
      <c r="E96" s="118"/>
      <c r="F96" s="59"/>
      <c r="G96" s="33"/>
      <c r="H96" s="33"/>
      <c r="K96" s="35" t="s">
        <v>62</v>
      </c>
      <c r="O96" s="94" t="s">
        <v>63</v>
      </c>
      <c r="P96" s="94"/>
      <c r="Q96" s="94"/>
    </row>
    <row r="97" spans="1:8" ht="12.75">
      <c r="A97" s="1"/>
      <c r="B97" s="89"/>
      <c r="C97" s="90"/>
      <c r="D97" s="90"/>
      <c r="E97" s="88"/>
      <c r="F97" s="24"/>
      <c r="G97" s="33"/>
      <c r="H97" s="33"/>
    </row>
    <row r="98" spans="1:18" ht="12.75">
      <c r="A98" s="1"/>
      <c r="B98" s="89"/>
      <c r="C98" s="90"/>
      <c r="D98" s="90"/>
      <c r="E98" s="88"/>
      <c r="F98" s="24"/>
      <c r="G98" s="74"/>
      <c r="H98" s="74"/>
      <c r="I98" s="20"/>
      <c r="J98" s="36"/>
      <c r="K98" s="36"/>
      <c r="L98" s="36"/>
      <c r="M98" s="36"/>
      <c r="N98" s="36"/>
      <c r="O98" s="36"/>
      <c r="P98" s="36"/>
      <c r="Q98" s="36"/>
      <c r="R98" s="37"/>
    </row>
    <row r="99" spans="1:18" ht="12.75">
      <c r="A99" s="1"/>
      <c r="B99" s="89"/>
      <c r="C99" s="90"/>
      <c r="D99" s="90"/>
      <c r="E99" s="88"/>
      <c r="F99" s="24"/>
      <c r="G99" s="75"/>
      <c r="H99" s="75"/>
      <c r="I99" s="95" t="s">
        <v>103</v>
      </c>
      <c r="J99" s="96"/>
      <c r="K99" s="96"/>
      <c r="L99" s="96"/>
      <c r="M99" s="96"/>
      <c r="N99" s="96"/>
      <c r="O99" s="96"/>
      <c r="P99" s="96"/>
      <c r="Q99" s="96"/>
      <c r="R99" s="97"/>
    </row>
    <row r="100" spans="1:18" ht="12.75">
      <c r="A100" s="1"/>
      <c r="B100" s="89"/>
      <c r="C100" s="90"/>
      <c r="D100" s="90"/>
      <c r="E100" s="88"/>
      <c r="F100" s="57"/>
      <c r="G100" s="76"/>
      <c r="H100" s="76"/>
      <c r="I100" s="145" t="s">
        <v>100</v>
      </c>
      <c r="J100" s="141"/>
      <c r="K100" s="141"/>
      <c r="L100" s="141"/>
      <c r="M100" s="141"/>
      <c r="N100" s="141"/>
      <c r="O100" s="141" t="s">
        <v>98</v>
      </c>
      <c r="P100" s="141"/>
      <c r="Q100" s="141"/>
      <c r="R100" s="142"/>
    </row>
    <row r="101" spans="1:18" ht="13.5" thickBot="1">
      <c r="A101" s="60"/>
      <c r="B101" s="80"/>
      <c r="C101" s="115"/>
      <c r="D101" s="115"/>
      <c r="E101" s="81"/>
      <c r="F101" s="61"/>
      <c r="G101" s="75"/>
      <c r="H101" s="75"/>
      <c r="I101" s="95" t="s">
        <v>99</v>
      </c>
      <c r="J101" s="96"/>
      <c r="K101" s="96"/>
      <c r="L101" s="96"/>
      <c r="M101" s="96"/>
      <c r="N101" s="96"/>
      <c r="O101" s="96"/>
      <c r="P101" s="96"/>
      <c r="Q101" s="96"/>
      <c r="R101" s="97"/>
    </row>
    <row r="102" spans="1:18" ht="12.75">
      <c r="A102" s="58"/>
      <c r="B102" s="86"/>
      <c r="C102" s="112"/>
      <c r="D102" s="112"/>
      <c r="E102" s="87"/>
      <c r="F102" s="59"/>
      <c r="G102" s="75"/>
      <c r="H102" s="75"/>
      <c r="I102" s="147" t="s">
        <v>65</v>
      </c>
      <c r="J102" s="148"/>
      <c r="K102" s="148"/>
      <c r="L102" s="148"/>
      <c r="M102" s="148"/>
      <c r="N102" s="148"/>
      <c r="O102" s="148"/>
      <c r="P102" s="96" t="s">
        <v>101</v>
      </c>
      <c r="Q102" s="96"/>
      <c r="R102" s="97"/>
    </row>
    <row r="103" spans="1:18" ht="12.75">
      <c r="A103" s="1"/>
      <c r="B103" s="89"/>
      <c r="C103" s="90"/>
      <c r="D103" s="90"/>
      <c r="E103" s="88"/>
      <c r="F103" s="24"/>
      <c r="G103" s="75"/>
      <c r="H103" s="75"/>
      <c r="I103" s="95" t="s">
        <v>64</v>
      </c>
      <c r="J103" s="96"/>
      <c r="K103" s="96"/>
      <c r="L103" s="96"/>
      <c r="M103" s="96"/>
      <c r="N103" s="96"/>
      <c r="O103" s="96"/>
      <c r="P103" s="96"/>
      <c r="Q103" s="96"/>
      <c r="R103" s="97"/>
    </row>
    <row r="104" spans="1:18" ht="12.75">
      <c r="A104" s="1"/>
      <c r="B104" s="89"/>
      <c r="C104" s="90"/>
      <c r="D104" s="90"/>
      <c r="E104" s="88"/>
      <c r="F104" s="24"/>
      <c r="G104" s="75"/>
      <c r="H104" s="75"/>
      <c r="I104" s="95" t="s">
        <v>104</v>
      </c>
      <c r="J104" s="96"/>
      <c r="K104" s="96"/>
      <c r="L104" s="96"/>
      <c r="M104" s="96"/>
      <c r="N104" s="96"/>
      <c r="O104" s="96"/>
      <c r="P104" s="96"/>
      <c r="Q104" s="96"/>
      <c r="R104" s="97"/>
    </row>
    <row r="105" spans="9:18" ht="12.75">
      <c r="I105" s="38"/>
      <c r="J105" s="28"/>
      <c r="K105" s="28"/>
      <c r="L105" s="28"/>
      <c r="M105" s="28"/>
      <c r="N105" s="28"/>
      <c r="O105" s="28"/>
      <c r="P105" s="28"/>
      <c r="Q105" s="28"/>
      <c r="R105" s="39"/>
    </row>
    <row r="106" spans="9:18" ht="12.75">
      <c r="I106" s="38"/>
      <c r="J106" s="28"/>
      <c r="K106" s="28"/>
      <c r="L106" s="28"/>
      <c r="M106" s="28"/>
      <c r="N106" s="28"/>
      <c r="O106" s="28"/>
      <c r="P106" s="28"/>
      <c r="Q106" s="28"/>
      <c r="R106" s="39"/>
    </row>
    <row r="107" spans="6:18" ht="12.75">
      <c r="F107" t="s">
        <v>39</v>
      </c>
      <c r="I107" s="38"/>
      <c r="J107" s="28"/>
      <c r="K107" s="32" t="s">
        <v>102</v>
      </c>
      <c r="L107" s="28"/>
      <c r="M107" s="28"/>
      <c r="N107" s="28"/>
      <c r="O107" s="93" t="s">
        <v>68</v>
      </c>
      <c r="P107" s="93"/>
      <c r="Q107" s="93"/>
      <c r="R107" s="39"/>
    </row>
    <row r="108" spans="9:18" ht="12.75">
      <c r="I108" s="38"/>
      <c r="J108" s="28"/>
      <c r="K108" s="49" t="s">
        <v>62</v>
      </c>
      <c r="L108" s="28"/>
      <c r="M108" s="28"/>
      <c r="N108" s="28"/>
      <c r="O108" s="92" t="s">
        <v>67</v>
      </c>
      <c r="P108" s="92"/>
      <c r="Q108" s="92"/>
      <c r="R108" s="39"/>
    </row>
    <row r="109" spans="9:18" ht="12.75">
      <c r="I109" s="40"/>
      <c r="J109" s="41"/>
      <c r="K109" s="41"/>
      <c r="L109" s="41"/>
      <c r="M109" s="41"/>
      <c r="N109" s="41"/>
      <c r="O109" s="41"/>
      <c r="P109" s="41"/>
      <c r="Q109" s="41"/>
      <c r="R109" s="42"/>
    </row>
    <row r="110" spans="9:18" ht="12.75">
      <c r="I110" s="28"/>
      <c r="J110" s="43"/>
      <c r="K110" s="43"/>
      <c r="L110" s="43"/>
      <c r="M110" s="43"/>
      <c r="N110" s="43"/>
      <c r="O110" s="43"/>
      <c r="P110" s="43"/>
      <c r="Q110" s="28"/>
      <c r="R110" t="s">
        <v>69</v>
      </c>
    </row>
  </sheetData>
  <mergeCells count="308">
    <mergeCell ref="B34:C34"/>
    <mergeCell ref="Q50:R50"/>
    <mergeCell ref="Q51:R51"/>
    <mergeCell ref="Q52:R52"/>
    <mergeCell ref="Q42:R42"/>
    <mergeCell ref="Q43:R43"/>
    <mergeCell ref="Q44:R44"/>
    <mergeCell ref="Q45:R45"/>
    <mergeCell ref="Q38:R38"/>
    <mergeCell ref="Q39:R39"/>
    <mergeCell ref="Q53:R53"/>
    <mergeCell ref="Q46:R46"/>
    <mergeCell ref="Q47:R47"/>
    <mergeCell ref="Q48:R48"/>
    <mergeCell ref="Q49:R49"/>
    <mergeCell ref="Q40:R40"/>
    <mergeCell ref="Q41:R41"/>
    <mergeCell ref="Q33:R33"/>
    <mergeCell ref="Q35:R35"/>
    <mergeCell ref="Q36:R36"/>
    <mergeCell ref="Q37:R37"/>
    <mergeCell ref="Q29:R29"/>
    <mergeCell ref="Q30:R30"/>
    <mergeCell ref="Q31:R31"/>
    <mergeCell ref="Q32:R32"/>
    <mergeCell ref="Q25:R25"/>
    <mergeCell ref="Q26:R26"/>
    <mergeCell ref="Q27:R27"/>
    <mergeCell ref="Q28:R28"/>
    <mergeCell ref="Q21:R21"/>
    <mergeCell ref="Q22:R22"/>
    <mergeCell ref="Q23:R23"/>
    <mergeCell ref="Q24:R24"/>
    <mergeCell ref="Q17:R17"/>
    <mergeCell ref="Q18:R18"/>
    <mergeCell ref="Q19:R19"/>
    <mergeCell ref="Q20:R20"/>
    <mergeCell ref="Q13:R13"/>
    <mergeCell ref="Q14:R14"/>
    <mergeCell ref="Q15:R15"/>
    <mergeCell ref="Q16:R16"/>
    <mergeCell ref="Q9:R9"/>
    <mergeCell ref="Q10:R10"/>
    <mergeCell ref="Q11:R11"/>
    <mergeCell ref="Q12:R12"/>
    <mergeCell ref="Q5:R5"/>
    <mergeCell ref="Q6:R6"/>
    <mergeCell ref="Q7:R7"/>
    <mergeCell ref="Q8:R8"/>
    <mergeCell ref="Q1:R1"/>
    <mergeCell ref="Q2:R2"/>
    <mergeCell ref="Q3:R3"/>
    <mergeCell ref="Q4:R4"/>
    <mergeCell ref="Q67:R67"/>
    <mergeCell ref="Q68:R68"/>
    <mergeCell ref="K59:P59"/>
    <mergeCell ref="K60:P60"/>
    <mergeCell ref="K61:P61"/>
    <mergeCell ref="K62:P62"/>
    <mergeCell ref="K63:P63"/>
    <mergeCell ref="K64:P64"/>
    <mergeCell ref="K65:P65"/>
    <mergeCell ref="K66:P66"/>
    <mergeCell ref="Q63:R63"/>
    <mergeCell ref="Q64:R64"/>
    <mergeCell ref="Q65:R65"/>
    <mergeCell ref="Q66:R66"/>
    <mergeCell ref="L71:Q71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102:O102"/>
    <mergeCell ref="P102:R102"/>
    <mergeCell ref="I103:R103"/>
    <mergeCell ref="I104:R104"/>
    <mergeCell ref="I101:R101"/>
    <mergeCell ref="I100:N100"/>
    <mergeCell ref="P81:P82"/>
    <mergeCell ref="Q81:R81"/>
    <mergeCell ref="I91:J91"/>
    <mergeCell ref="I92:J92"/>
    <mergeCell ref="L92:N92"/>
    <mergeCell ref="L91:N91"/>
    <mergeCell ref="L83:N83"/>
    <mergeCell ref="L86:N86"/>
    <mergeCell ref="I81:I82"/>
    <mergeCell ref="L81:N82"/>
    <mergeCell ref="O100:R100"/>
    <mergeCell ref="J81:J82"/>
    <mergeCell ref="K81:K82"/>
    <mergeCell ref="L84:N84"/>
    <mergeCell ref="L85:N85"/>
    <mergeCell ref="L93:N93"/>
    <mergeCell ref="L87:N87"/>
    <mergeCell ref="L88:N88"/>
    <mergeCell ref="L89:N89"/>
    <mergeCell ref="L90:N90"/>
    <mergeCell ref="B23:C23"/>
    <mergeCell ref="B24:C24"/>
    <mergeCell ref="B33:C33"/>
    <mergeCell ref="B35:C35"/>
    <mergeCell ref="B25:C25"/>
    <mergeCell ref="B27:C27"/>
    <mergeCell ref="B26:C26"/>
    <mergeCell ref="B31:C31"/>
    <mergeCell ref="B17:C17"/>
    <mergeCell ref="A9:A10"/>
    <mergeCell ref="B12:C12"/>
    <mergeCell ref="B13:C13"/>
    <mergeCell ref="B11:C11"/>
    <mergeCell ref="B37:C37"/>
    <mergeCell ref="B38:C38"/>
    <mergeCell ref="B36:C36"/>
    <mergeCell ref="B39:C39"/>
    <mergeCell ref="B40:C40"/>
    <mergeCell ref="B46:C46"/>
    <mergeCell ref="B47:C47"/>
    <mergeCell ref="B48:C48"/>
    <mergeCell ref="B41:C41"/>
    <mergeCell ref="B42:C42"/>
    <mergeCell ref="B43:C43"/>
    <mergeCell ref="B44:C44"/>
    <mergeCell ref="B49:C49"/>
    <mergeCell ref="B50:C50"/>
    <mergeCell ref="B51:C51"/>
    <mergeCell ref="B9:C10"/>
    <mergeCell ref="B16:C16"/>
    <mergeCell ref="B19:C19"/>
    <mergeCell ref="B22:C22"/>
    <mergeCell ref="B29:C29"/>
    <mergeCell ref="B32:C32"/>
    <mergeCell ref="B45:C45"/>
    <mergeCell ref="A30:A32"/>
    <mergeCell ref="C2:D2"/>
    <mergeCell ref="A1:F1"/>
    <mergeCell ref="F9:F10"/>
    <mergeCell ref="B28:C28"/>
    <mergeCell ref="B18:C18"/>
    <mergeCell ref="B20:C20"/>
    <mergeCell ref="B21:C21"/>
    <mergeCell ref="B14:C14"/>
    <mergeCell ref="B15:C15"/>
    <mergeCell ref="B59:C59"/>
    <mergeCell ref="B58:C58"/>
    <mergeCell ref="B65:C65"/>
    <mergeCell ref="B72:C72"/>
    <mergeCell ref="B66:C66"/>
    <mergeCell ref="B67:C67"/>
    <mergeCell ref="B68:C68"/>
    <mergeCell ref="B69:C69"/>
    <mergeCell ref="A86:F86"/>
    <mergeCell ref="B88:E88"/>
    <mergeCell ref="B89:E89"/>
    <mergeCell ref="B90:E90"/>
    <mergeCell ref="B91:E91"/>
    <mergeCell ref="B92:E92"/>
    <mergeCell ref="B93:E93"/>
    <mergeCell ref="I2:J2"/>
    <mergeCell ref="I3:J3"/>
    <mergeCell ref="I4:J4"/>
    <mergeCell ref="I5:J5"/>
    <mergeCell ref="I6:J6"/>
    <mergeCell ref="I7:J7"/>
    <mergeCell ref="I8:J8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73:C73"/>
    <mergeCell ref="B74:C74"/>
    <mergeCell ref="B75:C75"/>
    <mergeCell ref="B76:C76"/>
    <mergeCell ref="B77:C77"/>
    <mergeCell ref="B78:C78"/>
    <mergeCell ref="B79:C79"/>
    <mergeCell ref="B83:C83"/>
    <mergeCell ref="B84:C84"/>
    <mergeCell ref="B60:C60"/>
    <mergeCell ref="B61:C61"/>
    <mergeCell ref="B62:C62"/>
    <mergeCell ref="B80:C80"/>
    <mergeCell ref="B81:C81"/>
    <mergeCell ref="B82:C82"/>
    <mergeCell ref="I1:J1"/>
    <mergeCell ref="K5:P5"/>
    <mergeCell ref="K6:P6"/>
    <mergeCell ref="K7:P7"/>
    <mergeCell ref="K1:P1"/>
    <mergeCell ref="K2:P2"/>
    <mergeCell ref="K3:P3"/>
    <mergeCell ref="K4:P4"/>
    <mergeCell ref="K8:P8"/>
    <mergeCell ref="K9:P9"/>
    <mergeCell ref="K10:P10"/>
    <mergeCell ref="K11:P11"/>
    <mergeCell ref="K12:P12"/>
    <mergeCell ref="I9:J9"/>
    <mergeCell ref="I10:J10"/>
    <mergeCell ref="I11:J11"/>
    <mergeCell ref="I12:J12"/>
    <mergeCell ref="K13:P13"/>
    <mergeCell ref="K14:P14"/>
    <mergeCell ref="K15:P15"/>
    <mergeCell ref="K16:P16"/>
    <mergeCell ref="I13:J13"/>
    <mergeCell ref="I14:J14"/>
    <mergeCell ref="I15:J15"/>
    <mergeCell ref="I16:J16"/>
    <mergeCell ref="K17:P17"/>
    <mergeCell ref="K18:P18"/>
    <mergeCell ref="K19:P19"/>
    <mergeCell ref="K20:P20"/>
    <mergeCell ref="I17:J17"/>
    <mergeCell ref="I18:J18"/>
    <mergeCell ref="I19:J19"/>
    <mergeCell ref="I20:J20"/>
    <mergeCell ref="K21:P21"/>
    <mergeCell ref="K22:P22"/>
    <mergeCell ref="K23:P23"/>
    <mergeCell ref="K24:P24"/>
    <mergeCell ref="I21:J21"/>
    <mergeCell ref="I22:J22"/>
    <mergeCell ref="I23:J23"/>
    <mergeCell ref="I24:J24"/>
    <mergeCell ref="K25:P25"/>
    <mergeCell ref="K26:P26"/>
    <mergeCell ref="K27:P27"/>
    <mergeCell ref="K28:P28"/>
    <mergeCell ref="I25:J25"/>
    <mergeCell ref="I26:J26"/>
    <mergeCell ref="I27:J27"/>
    <mergeCell ref="I28:J28"/>
    <mergeCell ref="K29:P29"/>
    <mergeCell ref="K30:P30"/>
    <mergeCell ref="K31:P31"/>
    <mergeCell ref="K32:P32"/>
    <mergeCell ref="I29:J29"/>
    <mergeCell ref="I30:J30"/>
    <mergeCell ref="I31:J31"/>
    <mergeCell ref="I32:J32"/>
    <mergeCell ref="K33:P33"/>
    <mergeCell ref="K35:P35"/>
    <mergeCell ref="K36:P36"/>
    <mergeCell ref="K37:P37"/>
    <mergeCell ref="K34:P34"/>
    <mergeCell ref="I33:J33"/>
    <mergeCell ref="I35:J35"/>
    <mergeCell ref="I36:J36"/>
    <mergeCell ref="I37:J37"/>
    <mergeCell ref="K38:P38"/>
    <mergeCell ref="K39:P39"/>
    <mergeCell ref="K40:P40"/>
    <mergeCell ref="K41:P41"/>
    <mergeCell ref="I38:J38"/>
    <mergeCell ref="I39:J39"/>
    <mergeCell ref="I40:J40"/>
    <mergeCell ref="I41:J41"/>
    <mergeCell ref="K42:P42"/>
    <mergeCell ref="K43:P43"/>
    <mergeCell ref="K44:P44"/>
    <mergeCell ref="K45:P45"/>
    <mergeCell ref="I42:J42"/>
    <mergeCell ref="I43:J43"/>
    <mergeCell ref="I44:J44"/>
    <mergeCell ref="I45:J45"/>
    <mergeCell ref="K46:P46"/>
    <mergeCell ref="K47:P47"/>
    <mergeCell ref="K48:P48"/>
    <mergeCell ref="K49:P49"/>
    <mergeCell ref="I46:J46"/>
    <mergeCell ref="I47:J47"/>
    <mergeCell ref="I48:J48"/>
    <mergeCell ref="I49:J49"/>
    <mergeCell ref="K50:P50"/>
    <mergeCell ref="K51:P51"/>
    <mergeCell ref="K52:P52"/>
    <mergeCell ref="K53:P53"/>
    <mergeCell ref="I50:J50"/>
    <mergeCell ref="I51:J51"/>
    <mergeCell ref="I52:J52"/>
    <mergeCell ref="I53:J53"/>
    <mergeCell ref="Q59:R59"/>
    <mergeCell ref="Q60:R60"/>
    <mergeCell ref="Q61:R61"/>
    <mergeCell ref="Q62:R62"/>
    <mergeCell ref="I68:J68"/>
    <mergeCell ref="K67:P67"/>
    <mergeCell ref="K68:P68"/>
    <mergeCell ref="O108:Q108"/>
    <mergeCell ref="O107:Q107"/>
    <mergeCell ref="O96:Q96"/>
    <mergeCell ref="I99:R99"/>
    <mergeCell ref="O95:Q95"/>
    <mergeCell ref="O81:O82"/>
    <mergeCell ref="I93:J93"/>
  </mergeCells>
  <printOptions/>
  <pageMargins left="0.68" right="0.73" top="0.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LOGONET HOSTING</cp:lastModifiedBy>
  <cp:lastPrinted>2005-03-03T13:52:23Z</cp:lastPrinted>
  <dcterms:created xsi:type="dcterms:W3CDTF">2000-07-18T11:01:34Z</dcterms:created>
  <dcterms:modified xsi:type="dcterms:W3CDTF">2016-12-28T12:18:10Z</dcterms:modified>
  <cp:category/>
  <cp:version/>
  <cp:contentType/>
  <cp:contentStatus/>
</cp:coreProperties>
</file>