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4080" yWindow="0" windowWidth="1980" windowHeight="117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Arkusz1!$A$1:$AE$43</definedName>
    <definedName name="_xlnm.Print_Area" localSheetId="0">Arkusz1!$A$4:$AE$43</definedName>
  </definedNames>
  <calcPr calcId="125725"/>
</workbook>
</file>

<file path=xl/calcChain.xml><?xml version="1.0" encoding="utf-8"?>
<calcChain xmlns="http://schemas.openxmlformats.org/spreadsheetml/2006/main">
  <c r="AB74" i="1"/>
  <c r="Z74"/>
  <c r="X74"/>
  <c r="AB73"/>
  <c r="Z73"/>
  <c r="X73"/>
  <c r="AB72"/>
  <c r="Z72"/>
  <c r="X72"/>
  <c r="AB71"/>
  <c r="X71"/>
  <c r="AB70"/>
  <c r="X70"/>
  <c r="AB69"/>
  <c r="X69"/>
  <c r="AB68"/>
  <c r="X68"/>
  <c r="AB67"/>
  <c r="X67"/>
  <c r="AB66"/>
  <c r="X66"/>
  <c r="AB65"/>
  <c r="X65"/>
  <c r="AB64"/>
  <c r="Z64"/>
  <c r="X64"/>
  <c r="AB63"/>
  <c r="Z63"/>
  <c r="X63"/>
  <c r="AB62"/>
  <c r="Z62"/>
  <c r="X62"/>
  <c r="X61"/>
  <c r="AB59"/>
  <c r="Z59"/>
  <c r="X59"/>
  <c r="AB51"/>
  <c r="Z51"/>
  <c r="X51"/>
  <c r="AD50"/>
  <c r="AB50"/>
  <c r="Z50"/>
  <c r="X50"/>
  <c r="AD48"/>
  <c r="AB48"/>
  <c r="Z48"/>
  <c r="X48"/>
  <c r="Z13"/>
  <c r="Z12"/>
  <c r="Z11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35"/>
  <c r="AB34"/>
  <c r="AB39"/>
  <c r="AB38"/>
  <c r="AB37"/>
  <c r="AB42"/>
  <c r="AB41"/>
  <c r="AB47"/>
  <c r="AB46"/>
  <c r="AB45"/>
  <c r="AB44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AB49"/>
  <c r="X49"/>
</calcChain>
</file>

<file path=xl/sharedStrings.xml><?xml version="1.0" encoding="utf-8"?>
<sst xmlns="http://schemas.openxmlformats.org/spreadsheetml/2006/main" count="1294" uniqueCount="394">
  <si>
    <t>Lp.</t>
  </si>
  <si>
    <t>Dane właściciela pojazdu (Ubezpieczonego)</t>
  </si>
  <si>
    <t>Suma NW</t>
  </si>
  <si>
    <t>Okres ubezpieczenia</t>
  </si>
  <si>
    <t>Numer rejestracyjny</t>
  </si>
  <si>
    <t>Rodzaj pojazdu</t>
  </si>
  <si>
    <t>Rok produkcji</t>
  </si>
  <si>
    <t>Marka</t>
  </si>
  <si>
    <t>Typ, model</t>
  </si>
  <si>
    <t xml:space="preserve">Pojemność silnika </t>
  </si>
  <si>
    <t>Numer nadwozia/ VIN</t>
  </si>
  <si>
    <t>Ładowność (w tonach)</t>
  </si>
  <si>
    <t>Liczba miejsc</t>
  </si>
  <si>
    <t>Data pierwszej rejestracji</t>
  </si>
  <si>
    <t>Zabezpieczenia p/kradzieżowe (rodzaj, typ)</t>
  </si>
  <si>
    <t>Liczba kluczyków / sterowników</t>
  </si>
  <si>
    <t xml:space="preserve">Suma ubezpieczenia </t>
  </si>
  <si>
    <t>VAT</t>
  </si>
  <si>
    <t>OC</t>
  </si>
  <si>
    <t>Autocasco</t>
  </si>
  <si>
    <t xml:space="preserve">NNW </t>
  </si>
  <si>
    <t>Zielona Karta</t>
  </si>
  <si>
    <t>Imię i nazwisko/nazwa</t>
  </si>
  <si>
    <t>Kod</t>
  </si>
  <si>
    <t>Miejscowość</t>
  </si>
  <si>
    <t>Ulica</t>
  </si>
  <si>
    <t>REGON</t>
  </si>
  <si>
    <t>NIP</t>
  </si>
  <si>
    <t>O - Oryg - ./n - nieoryg.</t>
  </si>
  <si>
    <t>(wypełnia wnioskodawca)</t>
  </si>
  <si>
    <t>Miejski Zarząd Dróg</t>
  </si>
  <si>
    <t>43-400</t>
  </si>
  <si>
    <t>Cieszyn</t>
  </si>
  <si>
    <t>Liburnia 4</t>
  </si>
  <si>
    <t>072796313</t>
  </si>
  <si>
    <t>548-23-49-814</t>
  </si>
  <si>
    <t>SCI 21916</t>
  </si>
  <si>
    <t>osobowy</t>
  </si>
  <si>
    <t>Fiat</t>
  </si>
  <si>
    <t>Panda</t>
  </si>
  <si>
    <t>ZFA16900000566699</t>
  </si>
  <si>
    <t>imobilaizer/autoalarm</t>
  </si>
  <si>
    <t>brutto</t>
  </si>
  <si>
    <t>BRAK</t>
  </si>
  <si>
    <t>SCI 73SP</t>
  </si>
  <si>
    <t>ZFA16900000155329</t>
  </si>
  <si>
    <t>imobilaizer</t>
  </si>
  <si>
    <t>SCI 11207</t>
  </si>
  <si>
    <t>ciężarowy</t>
  </si>
  <si>
    <t>Citroen</t>
  </si>
  <si>
    <t>Berlingo</t>
  </si>
  <si>
    <t>VF7GB9HWC94369787</t>
  </si>
  <si>
    <t>SCI XE60</t>
  </si>
  <si>
    <t>KIA</t>
  </si>
  <si>
    <t>KNESE06327K209194</t>
  </si>
  <si>
    <t>SCI GA09</t>
  </si>
  <si>
    <t>SCI 20902</t>
  </si>
  <si>
    <t>K2700</t>
  </si>
  <si>
    <t>KNESE06325K057459</t>
  </si>
  <si>
    <t>SCI 36722</t>
  </si>
  <si>
    <t>VW</t>
  </si>
  <si>
    <t>LT 35</t>
  </si>
  <si>
    <t>WV1ZZZ2DZ5H004042</t>
  </si>
  <si>
    <t>Multicar</t>
  </si>
  <si>
    <t>SCI A771</t>
  </si>
  <si>
    <t>M26</t>
  </si>
  <si>
    <t>WMU2M2623XW100475</t>
  </si>
  <si>
    <t>4300</t>
  </si>
  <si>
    <t>SCI 29263</t>
  </si>
  <si>
    <t>Mercedes</t>
  </si>
  <si>
    <t>WDB9752621L487641</t>
  </si>
  <si>
    <t>SCI A746</t>
  </si>
  <si>
    <t>Jelcz</t>
  </si>
  <si>
    <t>0 021137</t>
  </si>
  <si>
    <t>SCI 32NL</t>
  </si>
  <si>
    <t>Star</t>
  </si>
  <si>
    <t>SUSL82ZZ44F002460</t>
  </si>
  <si>
    <t>SCI 69HV</t>
  </si>
  <si>
    <t>SUS1142AST0010802</t>
  </si>
  <si>
    <t>SCI 33101</t>
  </si>
  <si>
    <t>Piaskarka</t>
  </si>
  <si>
    <t>SUJP422CFR0000188</t>
  </si>
  <si>
    <t>SCI 73YE</t>
  </si>
  <si>
    <t>LIAZ</t>
  </si>
  <si>
    <t>Polewarka</t>
  </si>
  <si>
    <t>0 125608</t>
  </si>
  <si>
    <t>specjalny</t>
  </si>
  <si>
    <t>SCI 82XM</t>
  </si>
  <si>
    <t>ciągnik roln.</t>
  </si>
  <si>
    <t>Lamborghini</t>
  </si>
  <si>
    <t>13S, A2-KabinaC30B</t>
  </si>
  <si>
    <t>L13S914WVT2345</t>
  </si>
  <si>
    <t>SCI Y316</t>
  </si>
  <si>
    <t>Ursus</t>
  </si>
  <si>
    <t>C-360-3P</t>
  </si>
  <si>
    <t>U912</t>
  </si>
  <si>
    <t>0 9067</t>
  </si>
  <si>
    <t>SCI Y372</t>
  </si>
  <si>
    <t>Micro</t>
  </si>
  <si>
    <t>0 00104</t>
  </si>
  <si>
    <t>SCI 79RJ</t>
  </si>
  <si>
    <t>przyczepa</t>
  </si>
  <si>
    <t>Warfama</t>
  </si>
  <si>
    <t>T-042</t>
  </si>
  <si>
    <t>0 60049</t>
  </si>
  <si>
    <t>brak</t>
  </si>
  <si>
    <t>SCI 71PS</t>
  </si>
  <si>
    <t>Meprozet</t>
  </si>
  <si>
    <t>0 00976</t>
  </si>
  <si>
    <t>SCI 06PN</t>
  </si>
  <si>
    <t>SCI 28RS</t>
  </si>
  <si>
    <t>Lekka</t>
  </si>
  <si>
    <t>SCI 72PL</t>
  </si>
  <si>
    <t>SAM</t>
  </si>
  <si>
    <t>laweta</t>
  </si>
  <si>
    <t>bez nr</t>
  </si>
  <si>
    <t>Specjalny</t>
  </si>
  <si>
    <t>zamiatarka</t>
  </si>
  <si>
    <t>walec chodnikowy</t>
  </si>
  <si>
    <t>Przyczepa</t>
  </si>
  <si>
    <t>kosiarka</t>
  </si>
  <si>
    <t>pojazd wolnobieżny</t>
  </si>
  <si>
    <t>KNESE06325K038533</t>
  </si>
  <si>
    <t>ZPC - Świdnik</t>
  </si>
  <si>
    <t>SWH2360S28B019968</t>
  </si>
  <si>
    <t>26-02-2008</t>
  </si>
  <si>
    <t xml:space="preserve">Suma ubezpieczenia w AC  </t>
  </si>
  <si>
    <t>Assistance</t>
  </si>
  <si>
    <t>2o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</si>
  <si>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</si>
  <si>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</si>
  <si>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</si>
  <si>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</si>
  <si>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</si>
  <si>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</si>
  <si>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</si>
  <si>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</si>
  <si>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</si>
  <si>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</si>
  <si>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</si>
  <si>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</si>
  <si>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</si>
  <si>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</si>
  <si>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</si>
  <si>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</si>
  <si>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</si>
  <si>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</si>
  <si>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</si>
  <si>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</si>
  <si>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</si>
  <si>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</si>
  <si>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</si>
  <si>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</si>
  <si>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</si>
  <si>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</si>
  <si>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</si>
  <si>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</si>
  <si>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</si>
  <si>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</si>
  <si>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</si>
  <si>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</si>
  <si>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</si>
  <si>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</si>
  <si>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</si>
  <si>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</si>
  <si>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</si>
  <si>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</si>
  <si>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</si>
  <si>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</si>
  <si>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</si>
  <si>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</si>
  <si>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rozszerzony</t>
  </si>
  <si>
    <t>nie dotyczy</t>
  </si>
  <si>
    <t>SCI 64331</t>
  </si>
  <si>
    <t>WMU2M2623YW100193</t>
  </si>
  <si>
    <t>[cm3]/moc [kW]</t>
  </si>
  <si>
    <t>KubotaGT3</t>
  </si>
  <si>
    <t>melex towarowy KZ</t>
  </si>
  <si>
    <t>Stiga</t>
  </si>
  <si>
    <t>kosiarka trwnikowa</t>
  </si>
  <si>
    <t>kompaktor 510C</t>
  </si>
  <si>
    <t>recykler do masy asfaltowej</t>
  </si>
  <si>
    <t>skrapiarka do asfaltu</t>
  </si>
  <si>
    <t>Johnston C50</t>
  </si>
  <si>
    <t>SA92VM50X52068957</t>
  </si>
  <si>
    <t>pow. 2 t.</t>
  </si>
  <si>
    <t>ciężarowy-specjalny</t>
  </si>
  <si>
    <t>IVECO-FORD</t>
  </si>
  <si>
    <t>ZCFA1GD0202426645</t>
  </si>
  <si>
    <t>kosiarka do skarp i poboczy</t>
  </si>
  <si>
    <t>Rotacyjna kosiarka</t>
  </si>
  <si>
    <t>SCI 65161</t>
  </si>
  <si>
    <t>42.</t>
  </si>
  <si>
    <t>Zamek Cieszyn</t>
  </si>
  <si>
    <t>Zamkowa 3abc</t>
  </si>
  <si>
    <t>241812688</t>
  </si>
  <si>
    <t>SCI 04574</t>
  </si>
  <si>
    <t>Doblo</t>
  </si>
  <si>
    <t>ZFA 22300005617122</t>
  </si>
  <si>
    <t>fabryczny autoalarm</t>
  </si>
  <si>
    <t>43.</t>
  </si>
  <si>
    <t xml:space="preserve">STRAŻ MIEJSKA </t>
  </si>
  <si>
    <t>43 -400</t>
  </si>
  <si>
    <t>CIESZYN</t>
  </si>
  <si>
    <t>Limanowskiego 7</t>
  </si>
  <si>
    <t>070890605</t>
  </si>
  <si>
    <t>548-20-59-559</t>
  </si>
  <si>
    <t>SCI 99JS</t>
  </si>
  <si>
    <t>SKODA</t>
  </si>
  <si>
    <t>FABIA</t>
  </si>
  <si>
    <t>TMBJY16Y033804608</t>
  </si>
  <si>
    <t>44.</t>
  </si>
  <si>
    <t>Limanowskiego 8</t>
  </si>
  <si>
    <t>SCI NF77</t>
  </si>
  <si>
    <t>ciężarowy do 2t</t>
  </si>
  <si>
    <t>OPEL</t>
  </si>
  <si>
    <t>COMBO</t>
  </si>
  <si>
    <t>WOLOXCF0653031622</t>
  </si>
  <si>
    <t>45.</t>
  </si>
  <si>
    <t>DOM SPOKOJNEJ STAROŚCI</t>
  </si>
  <si>
    <t>Mickiewicza 13</t>
  </si>
  <si>
    <t>072319790</t>
  </si>
  <si>
    <t>548-22-51-073</t>
  </si>
  <si>
    <t>SCI 38221</t>
  </si>
  <si>
    <t xml:space="preserve">VOLKSWAGEN </t>
  </si>
  <si>
    <t>TRENDLINE 1.2 TSI 5-G/ CADDY</t>
  </si>
  <si>
    <t>1197/85</t>
  </si>
  <si>
    <t>WV2ZZZ2KZBY300933</t>
  </si>
  <si>
    <t>2000KG</t>
  </si>
  <si>
    <t>05.05.2011</t>
  </si>
  <si>
    <t>imobilaiser, autoalarm</t>
  </si>
  <si>
    <t>46.</t>
  </si>
  <si>
    <t>SCIMY22</t>
  </si>
  <si>
    <t>RENAULT</t>
  </si>
  <si>
    <t>CARPOL TRAFIC</t>
  </si>
  <si>
    <t>1995/84</t>
  </si>
  <si>
    <t>VF1JLBHB67V286850</t>
  </si>
  <si>
    <t>3040KG</t>
  </si>
  <si>
    <t>16.11.2006</t>
  </si>
  <si>
    <t>47.</t>
  </si>
  <si>
    <t>Urząd Miejski w Cieszynie</t>
  </si>
  <si>
    <t>Rynek 1</t>
  </si>
  <si>
    <t>0000515709</t>
  </si>
  <si>
    <t>548-00-18-504</t>
  </si>
  <si>
    <t>SCINY60</t>
  </si>
  <si>
    <t>Renault</t>
  </si>
  <si>
    <t>1870 / 96</t>
  </si>
  <si>
    <t>VF1BG4VB637025515</t>
  </si>
  <si>
    <t>48.</t>
  </si>
  <si>
    <t>SCI 00030</t>
  </si>
  <si>
    <t>Trafic</t>
  </si>
  <si>
    <t>1995 / 84</t>
  </si>
  <si>
    <t>VF1JLBHB68V311155</t>
  </si>
  <si>
    <t>49.</t>
  </si>
  <si>
    <t>Miejski Ośrodek Sportu i Rekreacji</t>
  </si>
  <si>
    <t>Al. Łyska 21</t>
  </si>
  <si>
    <t>548-25-70-140</t>
  </si>
  <si>
    <t>SCI H088</t>
  </si>
  <si>
    <t>Rapid</t>
  </si>
  <si>
    <t>1239/40</t>
  </si>
  <si>
    <t>VF1G40AM515644185</t>
  </si>
  <si>
    <t>600kg</t>
  </si>
  <si>
    <t>15.07.1997</t>
  </si>
  <si>
    <t>50.</t>
  </si>
  <si>
    <t>SCI 93KH</t>
  </si>
  <si>
    <t>Peugeot</t>
  </si>
  <si>
    <t>Boxer</t>
  </si>
  <si>
    <t>1997/62</t>
  </si>
  <si>
    <t>VF3ZAAMPA17061086</t>
  </si>
  <si>
    <t>03.03.2003</t>
  </si>
  <si>
    <t>51.</t>
  </si>
  <si>
    <t>OSP Cieszyn-Bobrek</t>
  </si>
  <si>
    <t>Kościuszki 3</t>
  </si>
  <si>
    <t>SCI 76RT</t>
  </si>
  <si>
    <t>przyczepa lekka</t>
  </si>
  <si>
    <t>Niewiadów</t>
  </si>
  <si>
    <t>B750 E2012V</t>
  </si>
  <si>
    <t>SWNB750008E037901</t>
  </si>
  <si>
    <t>52.</t>
  </si>
  <si>
    <t>SCI 33WW</t>
  </si>
  <si>
    <t>specjalny - pożarniczy</t>
  </si>
  <si>
    <t>Ford</t>
  </si>
  <si>
    <t>Transit</t>
  </si>
  <si>
    <t>2402/66</t>
  </si>
  <si>
    <t>WFOLXXBDFL4Y89912</t>
  </si>
  <si>
    <t>53.</t>
  </si>
  <si>
    <t>SCI 25PL</t>
  </si>
  <si>
    <t>przyczepa specjalna</t>
  </si>
  <si>
    <t>HL 1040</t>
  </si>
  <si>
    <t>54.</t>
  </si>
  <si>
    <t>SCI 24PL</t>
  </si>
  <si>
    <t xml:space="preserve">STA </t>
  </si>
  <si>
    <t>55.</t>
  </si>
  <si>
    <t>OSP Cieszyn-Marklowice</t>
  </si>
  <si>
    <t>Zagrodowa 2</t>
  </si>
  <si>
    <t>SCI U199</t>
  </si>
  <si>
    <t>VOLVO</t>
  </si>
  <si>
    <t>FL614</t>
  </si>
  <si>
    <t>5480/185</t>
  </si>
  <si>
    <t>YB1E4C4A8VB178301</t>
  </si>
  <si>
    <t>56.</t>
  </si>
  <si>
    <t>57.</t>
  </si>
  <si>
    <t>OSP Cieszyn-Pastwiska</t>
  </si>
  <si>
    <t>Hażlaska 135</t>
  </si>
  <si>
    <t>SCI 43YM</t>
  </si>
  <si>
    <t>JELCZ</t>
  </si>
  <si>
    <t>P244L11922</t>
  </si>
  <si>
    <t>58.</t>
  </si>
  <si>
    <t>OSP Cieszyn-Mnisztwo</t>
  </si>
  <si>
    <t>Hallera 161</t>
  </si>
  <si>
    <t>SCI 41010</t>
  </si>
  <si>
    <t>FORD</t>
  </si>
  <si>
    <t>TRANSIT DC460 EF</t>
  </si>
  <si>
    <t>2402/103</t>
  </si>
  <si>
    <t>WFONXXTTFNAR51980</t>
  </si>
  <si>
    <t>59.</t>
  </si>
  <si>
    <t>OSP Cieszyn-Krasna</t>
  </si>
  <si>
    <t>Bielska 160A</t>
  </si>
  <si>
    <t>SCI K754</t>
  </si>
  <si>
    <t>LUBLIN</t>
  </si>
  <si>
    <t>2417/63</t>
  </si>
  <si>
    <t>SUL352417Y0068960</t>
  </si>
  <si>
    <t>60.</t>
  </si>
  <si>
    <t>OSP Cieszyn-Boguszowice</t>
  </si>
  <si>
    <t>Frysztacka 131</t>
  </si>
  <si>
    <t>SCI 21113</t>
  </si>
  <si>
    <t xml:space="preserve">VOLVO </t>
  </si>
  <si>
    <t>FL 614</t>
  </si>
  <si>
    <t>5480/152</t>
  </si>
  <si>
    <t>YB1E6A4A2MB471124</t>
  </si>
  <si>
    <t>61.</t>
  </si>
  <si>
    <t>SCI 54410</t>
  </si>
  <si>
    <t>TRAFIC</t>
  </si>
  <si>
    <t>VF1FLB1B6DV437675</t>
  </si>
  <si>
    <t>immobilizer</t>
  </si>
  <si>
    <t>62.</t>
  </si>
  <si>
    <t>548-22-17-722</t>
  </si>
  <si>
    <t>SCI 61483</t>
  </si>
  <si>
    <t>SCANIA</t>
  </si>
  <si>
    <t>P360 CB4X4EHZ</t>
  </si>
  <si>
    <t>12740 / 265</t>
  </si>
  <si>
    <t>YS2P4X40002073839</t>
  </si>
  <si>
    <t>-------</t>
  </si>
  <si>
    <t>63.</t>
  </si>
  <si>
    <t>SCI 66616</t>
  </si>
  <si>
    <t>IVECO</t>
  </si>
  <si>
    <t>Eurocargo</t>
  </si>
  <si>
    <t>ZCFB1LM84E2620527</t>
  </si>
  <si>
    <t>SCI 70470</t>
  </si>
  <si>
    <t>ZCFB1LM84E2620415</t>
  </si>
  <si>
    <t>SCI 68888</t>
  </si>
  <si>
    <t>C3 1,4 ISX</t>
  </si>
  <si>
    <t>1360/54</t>
  </si>
  <si>
    <t>VF7FCKFVB26128093</t>
  </si>
  <si>
    <t>imobilaizer, blokada skrzyni biegów</t>
  </si>
  <si>
    <t>ROMCAR K2500</t>
  </si>
  <si>
    <t>PRYZMAT K2500</t>
  </si>
  <si>
    <t>Atego 1318</t>
  </si>
  <si>
    <t>325-W SM94/A</t>
  </si>
  <si>
    <t>L82/15225 LC</t>
  </si>
  <si>
    <t>3W-1142</t>
  </si>
  <si>
    <t>Elpol KT</t>
  </si>
  <si>
    <t>RP/TZ- 1 oś KZ</t>
  </si>
  <si>
    <t>RP/TZ-1 oś KT</t>
  </si>
  <si>
    <t>Brodd-son</t>
  </si>
  <si>
    <t>walec drogowy</t>
  </si>
  <si>
    <t>MELEX</t>
  </si>
  <si>
    <t>BRUNI</t>
  </si>
  <si>
    <t>zamiatarka mała</t>
  </si>
  <si>
    <t>zamiatarka uliczna</t>
  </si>
  <si>
    <t>64.</t>
  </si>
  <si>
    <t>Miasto Cieszyn</t>
  </si>
  <si>
    <t>SCI 75300</t>
  </si>
  <si>
    <t>SUPERB II Limousine Ambition 2,0</t>
  </si>
  <si>
    <t>1968/125</t>
  </si>
  <si>
    <t>TMBAF93TXF9013887</t>
  </si>
  <si>
    <t>Laguna II</t>
  </si>
  <si>
    <t>koparko-ładowarka</t>
  </si>
  <si>
    <t>428E</t>
  </si>
  <si>
    <t>SNL01216</t>
  </si>
  <si>
    <t>SCI 76976</t>
  </si>
  <si>
    <t>SE K2500 F/L</t>
  </si>
  <si>
    <t>2476/69</t>
  </si>
  <si>
    <t>KNESE06326K176875</t>
  </si>
  <si>
    <t>SCI VP26</t>
  </si>
  <si>
    <t>WIOLA</t>
  </si>
  <si>
    <t>W-600</t>
  </si>
  <si>
    <t>SUCE1ASA4F1005719</t>
  </si>
  <si>
    <t>SCI 40XJ</t>
  </si>
  <si>
    <t>CATERPILLAR</t>
  </si>
  <si>
    <t>BOMAG</t>
  </si>
  <si>
    <t>Wykaz pojazdów jednostek organizacyjnych Gminy Cieszyn</t>
  </si>
  <si>
    <r>
      <t xml:space="preserve">Dane pojazdu </t>
    </r>
    <r>
      <rPr>
        <i/>
        <sz val="11"/>
        <rFont val="Calibri"/>
        <family val="2"/>
        <charset val="238"/>
        <scheme val="minor"/>
      </rPr>
      <t>(wypełnia wnioskodawca)</t>
    </r>
  </si>
  <si>
    <t xml:space="preserve">Załącznik nr 3.f. 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</si>
</sst>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d/mm/yyyy"/>
    <numFmt numFmtId="165" formatCode="yyyy/mm/dd;@"/>
  </numFmts>
  <fonts count="9">
    <font>
      <sz val="11"/>
      <color indexed="8"/>
      <name val="Czcionka tekstu podstawowego"/>
      <family val="2"/>
      <charset val="238"/>
    </font>
    <font>
      <sz val="10"/>
      <name val="Arial"/>
      <family val="2"/>
    </font>
    <font>
      <sz val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3" fillId="0" borderId="0" xfId="0" applyFont="1" applyFill="1"/>
    <xf numFmtId="0" fontId="4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165" fontId="4" fillId="0" borderId="0" xfId="0" applyNumberFormat="1" applyFont="1"/>
    <xf numFmtId="0" fontId="6" fillId="0" borderId="0" xfId="0" applyFont="1" applyFill="1" applyAlignment="1">
      <alignment horizontal="left"/>
    </xf>
    <xf numFmtId="0" fontId="7" fillId="2" borderId="1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/>
    </xf>
    <xf numFmtId="0" fontId="7" fillId="2" borderId="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4" borderId="6" xfId="1" applyFont="1" applyFill="1" applyBorder="1" applyAlignment="1">
      <alignment horizontal="center" vertical="center" wrapText="1"/>
    </xf>
    <xf numFmtId="49" fontId="5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5" fillId="4" borderId="6" xfId="1" applyNumberFormat="1" applyFont="1" applyFill="1" applyBorder="1" applyAlignment="1">
      <alignment horizontal="center" vertical="center" wrapText="1"/>
    </xf>
    <xf numFmtId="44" fontId="5" fillId="4" borderId="6" xfId="1" applyNumberFormat="1" applyFont="1" applyFill="1" applyBorder="1" applyAlignment="1">
      <alignment horizontal="center" vertical="center" wrapText="1"/>
    </xf>
    <xf numFmtId="4" fontId="5" fillId="5" borderId="6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6" xfId="1" applyNumberFormat="1" applyFont="1" applyFill="1" applyBorder="1" applyAlignment="1" applyProtection="1">
      <alignment horizontal="center" vertical="center" wrapText="1"/>
      <protection locked="0"/>
    </xf>
    <xf numFmtId="165" fontId="5" fillId="4" borderId="6" xfId="1" applyNumberFormat="1" applyFont="1" applyFill="1" applyBorder="1" applyAlignment="1">
      <alignment horizontal="center" vertical="center" wrapText="1"/>
    </xf>
    <xf numFmtId="4" fontId="5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5" fillId="4" borderId="8" xfId="1" applyFont="1" applyFill="1" applyBorder="1" applyAlignment="1">
      <alignment horizontal="center" vertical="center" wrapText="1"/>
    </xf>
    <xf numFmtId="44" fontId="5" fillId="4" borderId="8" xfId="1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8" xfId="0" applyNumberFormat="1" applyFont="1" applyFill="1" applyBorder="1" applyAlignment="1">
      <alignment horizontal="center" vertical="center"/>
    </xf>
    <xf numFmtId="4" fontId="5" fillId="5" borderId="8" xfId="1" applyNumberFormat="1" applyFont="1" applyFill="1" applyBorder="1" applyAlignment="1" applyProtection="1">
      <alignment horizontal="center" vertical="center" wrapText="1"/>
      <protection locked="0"/>
    </xf>
    <xf numFmtId="165" fontId="5" fillId="4" borderId="6" xfId="1" applyNumberFormat="1" applyFont="1" applyFill="1" applyBorder="1" applyAlignment="1" applyProtection="1">
      <alignment horizontal="center" vertical="center" wrapText="1"/>
      <protection locked="0"/>
    </xf>
    <xf numFmtId="1" fontId="5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5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8" xfId="1" applyFont="1" applyFill="1" applyBorder="1" applyAlignment="1" applyProtection="1">
      <alignment horizontal="center" vertical="center" wrapText="1"/>
      <protection locked="0"/>
    </xf>
    <xf numFmtId="49" fontId="5" fillId="4" borderId="6" xfId="1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1" fontId="5" fillId="4" borderId="8" xfId="1" applyNumberFormat="1" applyFont="1" applyFill="1" applyBorder="1" applyAlignment="1" applyProtection="1">
      <alignment horizontal="center" vertical="center" wrapText="1"/>
      <protection locked="0"/>
    </xf>
    <xf numFmtId="14" fontId="5" fillId="4" borderId="0" xfId="1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14" fontId="5" fillId="4" borderId="8" xfId="1" applyNumberFormat="1" applyFont="1" applyFill="1" applyBorder="1" applyAlignment="1">
      <alignment horizontal="center" vertical="center" wrapText="1"/>
    </xf>
    <xf numFmtId="1" fontId="5" fillId="5" borderId="8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 applyProtection="1">
      <alignment horizontal="center" vertical="center" wrapText="1"/>
      <protection locked="0"/>
    </xf>
    <xf numFmtId="49" fontId="5" fillId="4" borderId="10" xfId="1" applyNumberFormat="1" applyFont="1" applyFill="1" applyBorder="1" applyAlignment="1" applyProtection="1">
      <alignment horizontal="center" vertical="center" wrapText="1"/>
      <protection locked="0"/>
    </xf>
    <xf numFmtId="4" fontId="5" fillId="5" borderId="10" xfId="1" applyNumberFormat="1" applyFont="1" applyFill="1" applyBorder="1" applyAlignment="1" applyProtection="1">
      <alignment horizontal="center" vertical="center" wrapText="1"/>
      <protection locked="0"/>
    </xf>
    <xf numFmtId="4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4" borderId="8" xfId="1" applyNumberFormat="1" applyFont="1" applyFill="1" applyBorder="1" applyAlignment="1" applyProtection="1">
      <alignment horizontal="center" vertical="center" wrapText="1"/>
      <protection locked="0"/>
    </xf>
    <xf numFmtId="4" fontId="5" fillId="5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  <xf numFmtId="0" fontId="4" fillId="4" borderId="0" xfId="0" applyFont="1" applyFill="1"/>
    <xf numFmtId="0" fontId="5" fillId="4" borderId="8" xfId="0" applyFont="1" applyFill="1" applyBorder="1" applyAlignment="1">
      <alignment horizontal="center" wrapText="1"/>
    </xf>
    <xf numFmtId="0" fontId="5" fillId="4" borderId="8" xfId="0" applyFont="1" applyFill="1" applyBorder="1"/>
    <xf numFmtId="0" fontId="4" fillId="4" borderId="8" xfId="0" applyFont="1" applyFill="1" applyBorder="1" applyAlignment="1">
      <alignment horizontal="center" vertical="center"/>
    </xf>
    <xf numFmtId="164" fontId="5" fillId="4" borderId="8" xfId="1" applyNumberFormat="1" applyFont="1" applyFill="1" applyBorder="1" applyAlignment="1">
      <alignment horizontal="center" vertical="center" wrapText="1"/>
    </xf>
    <xf numFmtId="44" fontId="5" fillId="4" borderId="8" xfId="1" applyNumberFormat="1" applyFont="1" applyFill="1" applyBorder="1" applyAlignment="1" applyProtection="1">
      <alignment horizontal="center" vertical="center" wrapText="1"/>
      <protection locked="0"/>
    </xf>
    <xf numFmtId="165" fontId="5" fillId="4" borderId="8" xfId="1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4" fontId="5" fillId="4" borderId="8" xfId="0" applyNumberFormat="1" applyFont="1" applyFill="1" applyBorder="1" applyAlignment="1">
      <alignment horizontal="center" vertical="center"/>
    </xf>
    <xf numFmtId="165" fontId="4" fillId="4" borderId="8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4" fontId="4" fillId="4" borderId="8" xfId="0" applyNumberFormat="1" applyFont="1" applyFill="1" applyBorder="1" applyAlignment="1">
      <alignment horizontal="center" vertical="center" wrapText="1"/>
    </xf>
    <xf numFmtId="165" fontId="4" fillId="4" borderId="8" xfId="0" applyNumberFormat="1" applyFont="1" applyFill="1" applyBorder="1" applyAlignment="1">
      <alignment horizontal="center" vertical="center" wrapText="1"/>
    </xf>
    <xf numFmtId="0" fontId="5" fillId="4" borderId="8" xfId="0" quotePrefix="1" applyFont="1" applyFill="1" applyBorder="1" applyAlignment="1">
      <alignment horizontal="center" vertical="center"/>
    </xf>
    <xf numFmtId="44" fontId="4" fillId="4" borderId="8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quotePrefix="1" applyFont="1" applyFill="1" applyBorder="1" applyAlignment="1">
      <alignment horizontal="center" vertical="center"/>
    </xf>
    <xf numFmtId="14" fontId="5" fillId="4" borderId="9" xfId="0" applyNumberFormat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 wrapText="1"/>
    </xf>
    <xf numFmtId="44" fontId="4" fillId="4" borderId="9" xfId="0" applyNumberFormat="1" applyFont="1" applyFill="1" applyBorder="1" applyAlignment="1">
      <alignment horizontal="center" vertical="center"/>
    </xf>
    <xf numFmtId="4" fontId="5" fillId="5" borderId="9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10" xfId="1" applyNumberFormat="1" applyFont="1" applyFill="1" applyBorder="1" applyAlignment="1" applyProtection="1">
      <alignment horizontal="center" vertical="center" wrapText="1"/>
      <protection locked="0"/>
    </xf>
    <xf numFmtId="165" fontId="4" fillId="4" borderId="9" xfId="0" applyNumberFormat="1" applyFont="1" applyFill="1" applyBorder="1" applyAlignment="1">
      <alignment horizontal="center" vertical="center"/>
    </xf>
    <xf numFmtId="0" fontId="5" fillId="4" borderId="9" xfId="1" applyFont="1" applyFill="1" applyBorder="1" applyAlignment="1" applyProtection="1">
      <alignment horizontal="center" vertical="center" wrapText="1"/>
      <protection locked="0"/>
    </xf>
    <xf numFmtId="49" fontId="5" fillId="4" borderId="9" xfId="1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1" applyNumberFormat="1" applyFont="1" applyFill="1" applyBorder="1" applyAlignment="1" applyProtection="1">
      <alignment horizontal="center" vertical="center" wrapText="1"/>
      <protection locked="0"/>
    </xf>
    <xf numFmtId="14" fontId="5" fillId="4" borderId="9" xfId="1" applyNumberFormat="1" applyFont="1" applyFill="1" applyBorder="1" applyAlignment="1">
      <alignment horizontal="center" vertical="center" wrapText="1"/>
    </xf>
    <xf numFmtId="44" fontId="5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>
      <alignment horizontal="center" vertical="center" wrapText="1"/>
    </xf>
    <xf numFmtId="165" fontId="5" fillId="4" borderId="9" xfId="1" applyNumberFormat="1" applyFont="1" applyFill="1" applyBorder="1" applyAlignment="1">
      <alignment horizontal="center" vertical="center" wrapText="1"/>
    </xf>
    <xf numFmtId="4" fontId="5" fillId="5" borderId="11" xfId="1" applyNumberFormat="1" applyFont="1" applyFill="1" applyBorder="1" applyAlignment="1" applyProtection="1">
      <alignment horizontal="center" vertical="center" wrapText="1"/>
      <protection locked="0"/>
    </xf>
    <xf numFmtId="14" fontId="5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>
      <alignment horizontal="center" vertical="center" wrapText="1"/>
    </xf>
    <xf numFmtId="165" fontId="4" fillId="4" borderId="9" xfId="0" applyNumberFormat="1" applyFont="1" applyFill="1" applyBorder="1" applyAlignment="1">
      <alignment horizontal="center" vertical="center" wrapText="1"/>
    </xf>
    <xf numFmtId="1" fontId="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44" fontId="5" fillId="4" borderId="9" xfId="0" applyNumberFormat="1" applyFont="1" applyFill="1" applyBorder="1" applyAlignment="1">
      <alignment horizontal="center" vertical="center"/>
    </xf>
    <xf numFmtId="1" fontId="5" fillId="5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7" fillId="2" borderId="6" xfId="1" applyFont="1" applyFill="1" applyBorder="1" applyAlignment="1">
      <alignment horizontal="center" vertical="center" wrapText="1"/>
    </xf>
    <xf numFmtId="0" fontId="7" fillId="6" borderId="6" xfId="1" applyFont="1" applyFill="1" applyBorder="1" applyAlignment="1">
      <alignment horizontal="center" vertical="center" wrapText="1"/>
    </xf>
    <xf numFmtId="0" fontId="7" fillId="6" borderId="6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9"/>
  <sheetViews>
    <sheetView tabSelected="1" workbookViewId="0">
      <pane ySplit="10" topLeftCell="A11" activePane="bottomLeft" state="frozen"/>
      <selection pane="bottomLeft" activeCell="A2" sqref="A2"/>
    </sheetView>
  </sheetViews>
  <sheetFormatPr defaultColWidth="8.75" defaultRowHeight="15"/>
  <cols>
    <col min="1" max="1" width="4" style="2" customWidth="1"/>
    <col min="2" max="2" width="23" style="2" bestFit="1" customWidth="1"/>
    <col min="3" max="3" width="6.625" style="2" customWidth="1"/>
    <col min="4" max="4" width="10.875" style="2" customWidth="1"/>
    <col min="5" max="5" width="14.25" style="2" customWidth="1"/>
    <col min="6" max="6" width="12.375" style="2" customWidth="1"/>
    <col min="7" max="7" width="11.625" style="2" customWidth="1"/>
    <col min="8" max="8" width="11.375" style="2" customWidth="1"/>
    <col min="9" max="9" width="17.375" style="3" customWidth="1"/>
    <col min="10" max="10" width="8" style="4" customWidth="1"/>
    <col min="11" max="11" width="16.75" style="4" bestFit="1" customWidth="1"/>
    <col min="12" max="12" width="21" style="4" bestFit="1" customWidth="1"/>
    <col min="13" max="13" width="11.25" style="4" customWidth="1"/>
    <col min="14" max="14" width="16.875" style="5" customWidth="1"/>
    <col min="15" max="15" width="9.625" style="4" customWidth="1"/>
    <col min="16" max="16" width="5.875" style="4" customWidth="1"/>
    <col min="17" max="17" width="10.125" style="4" bestFit="1" customWidth="1"/>
    <col min="18" max="18" width="12.875" style="4" customWidth="1"/>
    <col min="19" max="19" width="11" style="4" customWidth="1"/>
    <col min="20" max="20" width="11.625" style="2" bestFit="1" customWidth="1"/>
    <col min="21" max="21" width="6.375" style="2" customWidth="1"/>
    <col min="22" max="22" width="9.375" style="2" customWidth="1"/>
    <col min="23" max="23" width="10.125" style="6" bestFit="1" customWidth="1"/>
    <col min="24" max="24" width="10.625" style="6" customWidth="1"/>
    <col min="25" max="26" width="10.625" style="2" customWidth="1"/>
    <col min="27" max="27" width="10.125" style="2" customWidth="1"/>
    <col min="28" max="28" width="10.75" style="2" customWidth="1"/>
    <col min="29" max="30" width="9.125" style="2" bestFit="1" customWidth="1"/>
    <col min="31" max="31" width="10.375" style="2" customWidth="1"/>
    <col min="32" max="16384" width="8.75" style="2"/>
  </cols>
  <sheetData>
    <row r="1" spans="1:31">
      <c r="A1" s="1" t="s">
        <v>393</v>
      </c>
      <c r="B1" s="1"/>
    </row>
    <row r="2" spans="1:31">
      <c r="A2" s="7" t="s">
        <v>391</v>
      </c>
      <c r="B2" s="7"/>
    </row>
    <row r="3" spans="1:31">
      <c r="X3" s="6" t="s">
        <v>129</v>
      </c>
    </row>
    <row r="4" spans="1:31" ht="14.1" customHeight="1">
      <c r="A4" s="98" t="s">
        <v>0</v>
      </c>
      <c r="B4" s="98" t="s">
        <v>1</v>
      </c>
      <c r="C4" s="98"/>
      <c r="D4" s="98"/>
      <c r="E4" s="98"/>
      <c r="F4" s="98"/>
      <c r="G4" s="98"/>
      <c r="H4" s="102" t="s">
        <v>392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4" t="s">
        <v>126</v>
      </c>
      <c r="U4" s="105"/>
      <c r="V4" s="110" t="s">
        <v>2</v>
      </c>
      <c r="W4" s="8"/>
      <c r="X4" s="9"/>
      <c r="Y4" s="9"/>
      <c r="Z4" s="9"/>
      <c r="AA4" s="9"/>
      <c r="AB4" s="9"/>
      <c r="AC4" s="9"/>
      <c r="AD4" s="9"/>
      <c r="AE4" s="103" t="s">
        <v>127</v>
      </c>
    </row>
    <row r="5" spans="1:31">
      <c r="A5" s="98"/>
      <c r="B5" s="98"/>
      <c r="C5" s="98"/>
      <c r="D5" s="98"/>
      <c r="E5" s="98"/>
      <c r="F5" s="98"/>
      <c r="G5" s="98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6"/>
      <c r="U5" s="107"/>
      <c r="V5" s="110"/>
      <c r="W5" s="10"/>
      <c r="X5" s="11"/>
      <c r="Y5" s="12" t="s">
        <v>3</v>
      </c>
      <c r="Z5" s="11"/>
      <c r="AA5" s="11"/>
      <c r="AB5" s="11"/>
      <c r="AC5" s="11"/>
      <c r="AD5" s="11"/>
      <c r="AE5" s="103"/>
    </row>
    <row r="6" spans="1:31">
      <c r="A6" s="98"/>
      <c r="B6" s="98"/>
      <c r="C6" s="98"/>
      <c r="D6" s="98"/>
      <c r="E6" s="98"/>
      <c r="F6" s="98"/>
      <c r="G6" s="98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8"/>
      <c r="U6" s="109"/>
      <c r="V6" s="110"/>
      <c r="W6" s="13"/>
      <c r="X6" s="14"/>
      <c r="Y6" s="14"/>
      <c r="Z6" s="14"/>
      <c r="AA6" s="14"/>
      <c r="AB6" s="14"/>
      <c r="AC6" s="14"/>
      <c r="AD6" s="14"/>
      <c r="AE6" s="103"/>
    </row>
    <row r="7" spans="1:31" ht="14.1" customHeight="1">
      <c r="A7" s="98"/>
      <c r="B7" s="98"/>
      <c r="C7" s="98"/>
      <c r="D7" s="98"/>
      <c r="E7" s="98"/>
      <c r="F7" s="98"/>
      <c r="G7" s="98"/>
      <c r="H7" s="98" t="s">
        <v>4</v>
      </c>
      <c r="I7" s="99" t="s">
        <v>5</v>
      </c>
      <c r="J7" s="99" t="s">
        <v>6</v>
      </c>
      <c r="K7" s="99" t="s">
        <v>7</v>
      </c>
      <c r="L7" s="99" t="s">
        <v>8</v>
      </c>
      <c r="M7" s="100" t="s">
        <v>9</v>
      </c>
      <c r="N7" s="99" t="s">
        <v>10</v>
      </c>
      <c r="O7" s="99" t="s">
        <v>11</v>
      </c>
      <c r="P7" s="99" t="s">
        <v>12</v>
      </c>
      <c r="Q7" s="99" t="s">
        <v>13</v>
      </c>
      <c r="R7" s="99" t="s">
        <v>14</v>
      </c>
      <c r="S7" s="100" t="s">
        <v>15</v>
      </c>
      <c r="T7" s="98" t="s">
        <v>16</v>
      </c>
      <c r="U7" s="98" t="s">
        <v>17</v>
      </c>
      <c r="V7" s="110"/>
      <c r="W7" s="113" t="s">
        <v>18</v>
      </c>
      <c r="X7" s="113"/>
      <c r="Y7" s="98" t="s">
        <v>19</v>
      </c>
      <c r="Z7" s="98"/>
      <c r="AA7" s="98" t="s">
        <v>20</v>
      </c>
      <c r="AB7" s="98"/>
      <c r="AC7" s="98" t="s">
        <v>21</v>
      </c>
      <c r="AD7" s="101"/>
      <c r="AE7" s="103"/>
    </row>
    <row r="8" spans="1:31" ht="14.1" customHeight="1">
      <c r="A8" s="98"/>
      <c r="B8" s="98" t="s">
        <v>22</v>
      </c>
      <c r="C8" s="98" t="s">
        <v>23</v>
      </c>
      <c r="D8" s="98" t="s">
        <v>24</v>
      </c>
      <c r="E8" s="98" t="s">
        <v>25</v>
      </c>
      <c r="F8" s="98" t="s">
        <v>26</v>
      </c>
      <c r="G8" s="98" t="s">
        <v>27</v>
      </c>
      <c r="H8" s="98"/>
      <c r="I8" s="99"/>
      <c r="J8" s="99"/>
      <c r="K8" s="99"/>
      <c r="L8" s="99"/>
      <c r="M8" s="100"/>
      <c r="N8" s="99"/>
      <c r="O8" s="99"/>
      <c r="P8" s="99"/>
      <c r="Q8" s="99"/>
      <c r="R8" s="99"/>
      <c r="S8" s="100"/>
      <c r="T8" s="98"/>
      <c r="U8" s="98"/>
      <c r="V8" s="110"/>
      <c r="W8" s="113"/>
      <c r="X8" s="113"/>
      <c r="Y8" s="98"/>
      <c r="Z8" s="98"/>
      <c r="AA8" s="98"/>
      <c r="AB8" s="98"/>
      <c r="AC8" s="98"/>
      <c r="AD8" s="101"/>
      <c r="AE8" s="103"/>
    </row>
    <row r="9" spans="1:31" ht="14.1" customHeight="1">
      <c r="A9" s="98"/>
      <c r="B9" s="98"/>
      <c r="C9" s="98"/>
      <c r="D9" s="98"/>
      <c r="E9" s="98"/>
      <c r="F9" s="98"/>
      <c r="G9" s="98"/>
      <c r="H9" s="98"/>
      <c r="I9" s="99"/>
      <c r="J9" s="99"/>
      <c r="K9" s="99"/>
      <c r="L9" s="99"/>
      <c r="M9" s="99" t="s">
        <v>175</v>
      </c>
      <c r="N9" s="99"/>
      <c r="O9" s="99"/>
      <c r="P9" s="99"/>
      <c r="Q9" s="99"/>
      <c r="R9" s="99"/>
      <c r="S9" s="99" t="s">
        <v>28</v>
      </c>
      <c r="T9" s="98"/>
      <c r="U9" s="98"/>
      <c r="V9" s="111" t="s">
        <v>29</v>
      </c>
      <c r="W9" s="111"/>
      <c r="X9" s="111"/>
      <c r="Y9" s="111"/>
      <c r="Z9" s="111"/>
      <c r="AA9" s="111"/>
      <c r="AB9" s="111"/>
      <c r="AC9" s="111"/>
      <c r="AD9" s="112"/>
      <c r="AE9" s="103"/>
    </row>
    <row r="10" spans="1:31">
      <c r="A10" s="98"/>
      <c r="B10" s="98"/>
      <c r="C10" s="98"/>
      <c r="D10" s="98"/>
      <c r="E10" s="98"/>
      <c r="F10" s="98"/>
      <c r="G10" s="98"/>
      <c r="H10" s="98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8"/>
      <c r="U10" s="98"/>
      <c r="V10" s="111"/>
      <c r="W10" s="111"/>
      <c r="X10" s="111"/>
      <c r="Y10" s="111"/>
      <c r="Z10" s="111"/>
      <c r="AA10" s="111"/>
      <c r="AB10" s="111"/>
      <c r="AC10" s="111"/>
      <c r="AD10" s="112"/>
      <c r="AE10" s="103"/>
    </row>
    <row r="11" spans="1:31" s="25" customFormat="1" ht="18.75" customHeight="1">
      <c r="A11" s="15" t="s">
        <v>130</v>
      </c>
      <c r="B11" s="16" t="s">
        <v>30</v>
      </c>
      <c r="C11" s="15" t="s">
        <v>31</v>
      </c>
      <c r="D11" s="15" t="s">
        <v>32</v>
      </c>
      <c r="E11" s="15" t="s">
        <v>33</v>
      </c>
      <c r="F11" s="17" t="s">
        <v>34</v>
      </c>
      <c r="G11" s="16" t="s">
        <v>35</v>
      </c>
      <c r="H11" s="15" t="s">
        <v>36</v>
      </c>
      <c r="I11" s="16" t="s">
        <v>37</v>
      </c>
      <c r="J11" s="16">
        <v>2006</v>
      </c>
      <c r="K11" s="16" t="s">
        <v>38</v>
      </c>
      <c r="L11" s="16" t="s">
        <v>39</v>
      </c>
      <c r="M11" s="16">
        <v>1248</v>
      </c>
      <c r="N11" s="16" t="s">
        <v>40</v>
      </c>
      <c r="O11" s="16">
        <v>400</v>
      </c>
      <c r="P11" s="15">
        <v>5</v>
      </c>
      <c r="Q11" s="18">
        <v>38750</v>
      </c>
      <c r="R11" s="16" t="s">
        <v>41</v>
      </c>
      <c r="S11" s="16" t="s">
        <v>128</v>
      </c>
      <c r="T11" s="19">
        <v>10000</v>
      </c>
      <c r="U11" s="20" t="s">
        <v>42</v>
      </c>
      <c r="V11" s="21">
        <v>5000</v>
      </c>
      <c r="W11" s="22">
        <v>42372</v>
      </c>
      <c r="X11" s="22">
        <f>W11+365</f>
        <v>42737</v>
      </c>
      <c r="Y11" s="22">
        <v>42372</v>
      </c>
      <c r="Z11" s="22">
        <f>Y11+365</f>
        <v>42737</v>
      </c>
      <c r="AA11" s="22">
        <v>42372</v>
      </c>
      <c r="AB11" s="22">
        <f t="shared" ref="AB11:AB28" si="0">AA11+365</f>
        <v>42737</v>
      </c>
      <c r="AC11" s="20" t="s">
        <v>43</v>
      </c>
      <c r="AD11" s="23" t="s">
        <v>43</v>
      </c>
      <c r="AE11" s="24" t="s">
        <v>171</v>
      </c>
    </row>
    <row r="12" spans="1:31" s="25" customFormat="1" ht="18.75" customHeight="1">
      <c r="A12" s="15" t="s">
        <v>131</v>
      </c>
      <c r="B12" s="16" t="s">
        <v>30</v>
      </c>
      <c r="C12" s="15" t="s">
        <v>31</v>
      </c>
      <c r="D12" s="15" t="s">
        <v>32</v>
      </c>
      <c r="E12" s="15" t="s">
        <v>33</v>
      </c>
      <c r="F12" s="17" t="s">
        <v>34</v>
      </c>
      <c r="G12" s="16" t="s">
        <v>35</v>
      </c>
      <c r="H12" s="15" t="s">
        <v>44</v>
      </c>
      <c r="I12" s="16" t="s">
        <v>37</v>
      </c>
      <c r="J12" s="16">
        <v>2004</v>
      </c>
      <c r="K12" s="16" t="s">
        <v>38</v>
      </c>
      <c r="L12" s="16" t="s">
        <v>39</v>
      </c>
      <c r="M12" s="16">
        <v>1108</v>
      </c>
      <c r="N12" s="16" t="s">
        <v>45</v>
      </c>
      <c r="O12" s="16">
        <v>400</v>
      </c>
      <c r="P12" s="15">
        <v>5</v>
      </c>
      <c r="Q12" s="18">
        <v>38105</v>
      </c>
      <c r="R12" s="16" t="s">
        <v>46</v>
      </c>
      <c r="S12" s="16" t="s">
        <v>128</v>
      </c>
      <c r="T12" s="19">
        <v>8000</v>
      </c>
      <c r="U12" s="20" t="s">
        <v>42</v>
      </c>
      <c r="V12" s="21">
        <v>5000</v>
      </c>
      <c r="W12" s="22">
        <v>42372</v>
      </c>
      <c r="X12" s="22">
        <f t="shared" ref="X12:X47" si="1">W12+365</f>
        <v>42737</v>
      </c>
      <c r="Y12" s="22">
        <v>42372</v>
      </c>
      <c r="Z12" s="22">
        <f>Y12+365</f>
        <v>42737</v>
      </c>
      <c r="AA12" s="22">
        <v>42372</v>
      </c>
      <c r="AB12" s="22">
        <f t="shared" si="0"/>
        <v>42737</v>
      </c>
      <c r="AC12" s="20" t="s">
        <v>43</v>
      </c>
      <c r="AD12" s="23" t="s">
        <v>43</v>
      </c>
      <c r="AE12" s="24" t="s">
        <v>171</v>
      </c>
    </row>
    <row r="13" spans="1:31" s="25" customFormat="1" ht="18.75" customHeight="1">
      <c r="A13" s="15" t="s">
        <v>132</v>
      </c>
      <c r="B13" s="16" t="s">
        <v>30</v>
      </c>
      <c r="C13" s="15" t="s">
        <v>31</v>
      </c>
      <c r="D13" s="15" t="s">
        <v>32</v>
      </c>
      <c r="E13" s="15" t="s">
        <v>33</v>
      </c>
      <c r="F13" s="17" t="s">
        <v>34</v>
      </c>
      <c r="G13" s="16" t="s">
        <v>35</v>
      </c>
      <c r="H13" s="15" t="s">
        <v>47</v>
      </c>
      <c r="I13" s="16" t="s">
        <v>48</v>
      </c>
      <c r="J13" s="16">
        <v>2007</v>
      </c>
      <c r="K13" s="16" t="s">
        <v>49</v>
      </c>
      <c r="L13" s="16" t="s">
        <v>50</v>
      </c>
      <c r="M13" s="16">
        <v>1560</v>
      </c>
      <c r="N13" s="16" t="s">
        <v>51</v>
      </c>
      <c r="O13" s="15">
        <v>1730</v>
      </c>
      <c r="P13" s="15">
        <v>2</v>
      </c>
      <c r="Q13" s="18">
        <v>39378</v>
      </c>
      <c r="R13" s="16" t="s">
        <v>46</v>
      </c>
      <c r="S13" s="26" t="s">
        <v>128</v>
      </c>
      <c r="T13" s="27">
        <v>12500</v>
      </c>
      <c r="U13" s="20" t="s">
        <v>42</v>
      </c>
      <c r="V13" s="21">
        <v>5000</v>
      </c>
      <c r="W13" s="22">
        <v>42372</v>
      </c>
      <c r="X13" s="22">
        <f t="shared" si="1"/>
        <v>42737</v>
      </c>
      <c r="Y13" s="22">
        <v>42372</v>
      </c>
      <c r="Z13" s="22">
        <f>Y13+365</f>
        <v>42737</v>
      </c>
      <c r="AA13" s="22">
        <v>42372</v>
      </c>
      <c r="AB13" s="22">
        <f t="shared" si="0"/>
        <v>42737</v>
      </c>
      <c r="AC13" s="20" t="s">
        <v>43</v>
      </c>
      <c r="AD13" s="23" t="s">
        <v>43</v>
      </c>
      <c r="AE13" s="24" t="s">
        <v>171</v>
      </c>
    </row>
    <row r="14" spans="1:31" s="25" customFormat="1" ht="18.75" customHeight="1">
      <c r="A14" s="15" t="s">
        <v>133</v>
      </c>
      <c r="B14" s="16" t="s">
        <v>30</v>
      </c>
      <c r="C14" s="15" t="s">
        <v>31</v>
      </c>
      <c r="D14" s="15" t="s">
        <v>32</v>
      </c>
      <c r="E14" s="15" t="s">
        <v>33</v>
      </c>
      <c r="F14" s="17" t="s">
        <v>34</v>
      </c>
      <c r="G14" s="16" t="s">
        <v>35</v>
      </c>
      <c r="H14" s="16" t="s">
        <v>52</v>
      </c>
      <c r="I14" s="16" t="s">
        <v>48</v>
      </c>
      <c r="J14" s="16">
        <v>2007</v>
      </c>
      <c r="K14" s="16" t="s">
        <v>53</v>
      </c>
      <c r="L14" s="16" t="s">
        <v>355</v>
      </c>
      <c r="M14" s="16">
        <v>2476</v>
      </c>
      <c r="N14" s="16" t="s">
        <v>54</v>
      </c>
      <c r="O14" s="15">
        <v>3220</v>
      </c>
      <c r="P14" s="15">
        <v>6</v>
      </c>
      <c r="Q14" s="18">
        <v>39408</v>
      </c>
      <c r="R14" s="15" t="s">
        <v>46</v>
      </c>
      <c r="S14" s="28" t="s">
        <v>172</v>
      </c>
      <c r="T14" s="29">
        <v>0</v>
      </c>
      <c r="U14" s="20"/>
      <c r="V14" s="21">
        <v>5000</v>
      </c>
      <c r="W14" s="22">
        <v>42372</v>
      </c>
      <c r="X14" s="22">
        <f t="shared" si="1"/>
        <v>42737</v>
      </c>
      <c r="Y14" s="20" t="s">
        <v>43</v>
      </c>
      <c r="Z14" s="20" t="s">
        <v>43</v>
      </c>
      <c r="AA14" s="22">
        <v>42372</v>
      </c>
      <c r="AB14" s="22">
        <f t="shared" si="0"/>
        <v>42737</v>
      </c>
      <c r="AC14" s="20" t="s">
        <v>43</v>
      </c>
      <c r="AD14" s="23" t="s">
        <v>43</v>
      </c>
      <c r="AE14" s="30" t="s">
        <v>43</v>
      </c>
    </row>
    <row r="15" spans="1:31" s="25" customFormat="1" ht="18.75" customHeight="1">
      <c r="A15" s="15" t="s">
        <v>134</v>
      </c>
      <c r="B15" s="16" t="s">
        <v>30</v>
      </c>
      <c r="C15" s="15" t="s">
        <v>31</v>
      </c>
      <c r="D15" s="15" t="s">
        <v>32</v>
      </c>
      <c r="E15" s="15" t="s">
        <v>33</v>
      </c>
      <c r="F15" s="17" t="s">
        <v>34</v>
      </c>
      <c r="G15" s="16" t="s">
        <v>35</v>
      </c>
      <c r="H15" s="16" t="s">
        <v>55</v>
      </c>
      <c r="I15" s="16" t="s">
        <v>48</v>
      </c>
      <c r="J15" s="15">
        <v>2004</v>
      </c>
      <c r="K15" s="15" t="s">
        <v>53</v>
      </c>
      <c r="L15" s="16" t="s">
        <v>356</v>
      </c>
      <c r="M15" s="15">
        <v>2476</v>
      </c>
      <c r="N15" s="16" t="s">
        <v>122</v>
      </c>
      <c r="O15" s="16">
        <v>3220</v>
      </c>
      <c r="P15" s="15">
        <v>6</v>
      </c>
      <c r="Q15" s="31"/>
      <c r="R15" s="15" t="s">
        <v>46</v>
      </c>
      <c r="S15" s="28" t="s">
        <v>172</v>
      </c>
      <c r="T15" s="29">
        <v>0</v>
      </c>
      <c r="U15" s="20"/>
      <c r="V15" s="32">
        <v>5000</v>
      </c>
      <c r="W15" s="22">
        <v>42372</v>
      </c>
      <c r="X15" s="22">
        <f t="shared" si="1"/>
        <v>42737</v>
      </c>
      <c r="Y15" s="20" t="s">
        <v>43</v>
      </c>
      <c r="Z15" s="20" t="s">
        <v>43</v>
      </c>
      <c r="AA15" s="22">
        <v>42372</v>
      </c>
      <c r="AB15" s="22">
        <f t="shared" si="0"/>
        <v>42737</v>
      </c>
      <c r="AC15" s="20" t="s">
        <v>43</v>
      </c>
      <c r="AD15" s="23" t="s">
        <v>43</v>
      </c>
      <c r="AE15" s="30" t="s">
        <v>43</v>
      </c>
    </row>
    <row r="16" spans="1:31" s="25" customFormat="1" ht="18.75" customHeight="1">
      <c r="A16" s="15" t="s">
        <v>135</v>
      </c>
      <c r="B16" s="16" t="s">
        <v>30</v>
      </c>
      <c r="C16" s="15" t="s">
        <v>31</v>
      </c>
      <c r="D16" s="15" t="s">
        <v>32</v>
      </c>
      <c r="E16" s="15" t="s">
        <v>33</v>
      </c>
      <c r="F16" s="17" t="s">
        <v>34</v>
      </c>
      <c r="G16" s="16" t="s">
        <v>35</v>
      </c>
      <c r="H16" s="16" t="s">
        <v>56</v>
      </c>
      <c r="I16" s="16" t="s">
        <v>48</v>
      </c>
      <c r="J16" s="15">
        <v>2005</v>
      </c>
      <c r="K16" s="15" t="s">
        <v>53</v>
      </c>
      <c r="L16" s="16" t="s">
        <v>57</v>
      </c>
      <c r="M16" s="15">
        <v>2476</v>
      </c>
      <c r="N16" s="16" t="s">
        <v>58</v>
      </c>
      <c r="O16" s="16">
        <v>3225</v>
      </c>
      <c r="P16" s="15">
        <v>6</v>
      </c>
      <c r="Q16" s="33">
        <v>38457</v>
      </c>
      <c r="R16" s="15" t="s">
        <v>46</v>
      </c>
      <c r="S16" s="28" t="s">
        <v>172</v>
      </c>
      <c r="T16" s="29">
        <v>0</v>
      </c>
      <c r="U16" s="20"/>
      <c r="V16" s="32">
        <v>5000</v>
      </c>
      <c r="W16" s="22">
        <v>42372</v>
      </c>
      <c r="X16" s="22">
        <f t="shared" si="1"/>
        <v>42737</v>
      </c>
      <c r="Y16" s="20" t="s">
        <v>43</v>
      </c>
      <c r="Z16" s="20" t="s">
        <v>43</v>
      </c>
      <c r="AA16" s="22">
        <v>42372</v>
      </c>
      <c r="AB16" s="22">
        <f t="shared" si="0"/>
        <v>42737</v>
      </c>
      <c r="AC16" s="20" t="s">
        <v>43</v>
      </c>
      <c r="AD16" s="23" t="s">
        <v>43</v>
      </c>
      <c r="AE16" s="30" t="s">
        <v>43</v>
      </c>
    </row>
    <row r="17" spans="1:31" s="25" customFormat="1" ht="18.75" customHeight="1">
      <c r="A17" s="15" t="s">
        <v>136</v>
      </c>
      <c r="B17" s="16" t="s">
        <v>30</v>
      </c>
      <c r="C17" s="15" t="s">
        <v>31</v>
      </c>
      <c r="D17" s="15" t="s">
        <v>32</v>
      </c>
      <c r="E17" s="15" t="s">
        <v>33</v>
      </c>
      <c r="F17" s="17" t="s">
        <v>34</v>
      </c>
      <c r="G17" s="16" t="s">
        <v>35</v>
      </c>
      <c r="H17" s="16" t="s">
        <v>59</v>
      </c>
      <c r="I17" s="16" t="s">
        <v>48</v>
      </c>
      <c r="J17" s="15">
        <v>2004</v>
      </c>
      <c r="K17" s="15" t="s">
        <v>60</v>
      </c>
      <c r="L17" s="16" t="s">
        <v>61</v>
      </c>
      <c r="M17" s="15">
        <v>2461</v>
      </c>
      <c r="N17" s="16" t="s">
        <v>62</v>
      </c>
      <c r="O17" s="16">
        <v>3500</v>
      </c>
      <c r="P17" s="15">
        <v>7</v>
      </c>
      <c r="Q17" s="33">
        <v>38201</v>
      </c>
      <c r="R17" s="34" t="s">
        <v>46</v>
      </c>
      <c r="S17" s="28" t="s">
        <v>172</v>
      </c>
      <c r="T17" s="29">
        <v>0</v>
      </c>
      <c r="U17" s="20"/>
      <c r="V17" s="32">
        <v>5000</v>
      </c>
      <c r="W17" s="22">
        <v>42372</v>
      </c>
      <c r="X17" s="22">
        <f t="shared" si="1"/>
        <v>42737</v>
      </c>
      <c r="Y17" s="20" t="s">
        <v>43</v>
      </c>
      <c r="Z17" s="20" t="s">
        <v>43</v>
      </c>
      <c r="AA17" s="22">
        <v>42372</v>
      </c>
      <c r="AB17" s="22">
        <f t="shared" si="0"/>
        <v>42737</v>
      </c>
      <c r="AC17" s="20" t="s">
        <v>43</v>
      </c>
      <c r="AD17" s="23" t="s">
        <v>43</v>
      </c>
      <c r="AE17" s="30" t="s">
        <v>43</v>
      </c>
    </row>
    <row r="18" spans="1:31" s="25" customFormat="1" ht="18.75" customHeight="1">
      <c r="A18" s="15" t="s">
        <v>137</v>
      </c>
      <c r="B18" s="16" t="s">
        <v>30</v>
      </c>
      <c r="C18" s="15" t="s">
        <v>31</v>
      </c>
      <c r="D18" s="15" t="s">
        <v>32</v>
      </c>
      <c r="E18" s="15" t="s">
        <v>33</v>
      </c>
      <c r="F18" s="17" t="s">
        <v>34</v>
      </c>
      <c r="G18" s="16" t="s">
        <v>35</v>
      </c>
      <c r="H18" s="32" t="s">
        <v>64</v>
      </c>
      <c r="I18" s="16" t="s">
        <v>48</v>
      </c>
      <c r="J18" s="15">
        <v>1999</v>
      </c>
      <c r="K18" s="15" t="s">
        <v>63</v>
      </c>
      <c r="L18" s="15" t="s">
        <v>65</v>
      </c>
      <c r="M18" s="16">
        <v>2800</v>
      </c>
      <c r="N18" s="16" t="s">
        <v>66</v>
      </c>
      <c r="O18" s="35" t="s">
        <v>67</v>
      </c>
      <c r="P18" s="16">
        <v>3</v>
      </c>
      <c r="Q18" s="33">
        <v>36326</v>
      </c>
      <c r="R18" s="36" t="s">
        <v>172</v>
      </c>
      <c r="S18" s="28" t="s">
        <v>172</v>
      </c>
      <c r="T18" s="29">
        <v>0</v>
      </c>
      <c r="U18" s="20"/>
      <c r="V18" s="32">
        <v>5000</v>
      </c>
      <c r="W18" s="22">
        <v>42372</v>
      </c>
      <c r="X18" s="22">
        <f t="shared" si="1"/>
        <v>42737</v>
      </c>
      <c r="Y18" s="20" t="s">
        <v>43</v>
      </c>
      <c r="Z18" s="20" t="s">
        <v>43</v>
      </c>
      <c r="AA18" s="22">
        <v>42372</v>
      </c>
      <c r="AB18" s="22">
        <f t="shared" si="0"/>
        <v>42737</v>
      </c>
      <c r="AC18" s="20" t="s">
        <v>43</v>
      </c>
      <c r="AD18" s="23" t="s">
        <v>43</v>
      </c>
      <c r="AE18" s="30" t="s">
        <v>43</v>
      </c>
    </row>
    <row r="19" spans="1:31" s="25" customFormat="1" ht="18.75" customHeight="1">
      <c r="A19" s="15" t="s">
        <v>138</v>
      </c>
      <c r="B19" s="16" t="s">
        <v>30</v>
      </c>
      <c r="C19" s="15" t="s">
        <v>31</v>
      </c>
      <c r="D19" s="15" t="s">
        <v>32</v>
      </c>
      <c r="E19" s="15" t="s">
        <v>33</v>
      </c>
      <c r="F19" s="17" t="s">
        <v>34</v>
      </c>
      <c r="G19" s="16" t="s">
        <v>35</v>
      </c>
      <c r="H19" s="32" t="s">
        <v>68</v>
      </c>
      <c r="I19" s="16" t="s">
        <v>48</v>
      </c>
      <c r="J19" s="15">
        <v>2010</v>
      </c>
      <c r="K19" s="15" t="s">
        <v>69</v>
      </c>
      <c r="L19" s="15" t="s">
        <v>357</v>
      </c>
      <c r="M19" s="15">
        <v>4249</v>
      </c>
      <c r="N19" s="16" t="s">
        <v>70</v>
      </c>
      <c r="O19" s="15">
        <v>6200</v>
      </c>
      <c r="P19" s="15">
        <v>2</v>
      </c>
      <c r="Q19" s="18">
        <v>40373</v>
      </c>
      <c r="R19" s="34" t="s">
        <v>46</v>
      </c>
      <c r="S19" s="28" t="s">
        <v>172</v>
      </c>
      <c r="T19" s="29">
        <v>0</v>
      </c>
      <c r="U19" s="20"/>
      <c r="V19" s="32">
        <v>5000</v>
      </c>
      <c r="W19" s="22">
        <v>42372</v>
      </c>
      <c r="X19" s="22">
        <f t="shared" si="1"/>
        <v>42737</v>
      </c>
      <c r="Y19" s="20" t="s">
        <v>43</v>
      </c>
      <c r="Z19" s="20" t="s">
        <v>43</v>
      </c>
      <c r="AA19" s="22">
        <v>42372</v>
      </c>
      <c r="AB19" s="22">
        <f t="shared" si="0"/>
        <v>42737</v>
      </c>
      <c r="AC19" s="20" t="s">
        <v>43</v>
      </c>
      <c r="AD19" s="23" t="s">
        <v>43</v>
      </c>
      <c r="AE19" s="30" t="s">
        <v>43</v>
      </c>
    </row>
    <row r="20" spans="1:31" s="25" customFormat="1" ht="18.75" customHeight="1">
      <c r="A20" s="15" t="s">
        <v>139</v>
      </c>
      <c r="B20" s="16" t="s">
        <v>30</v>
      </c>
      <c r="C20" s="15" t="s">
        <v>31</v>
      </c>
      <c r="D20" s="15" t="s">
        <v>32</v>
      </c>
      <c r="E20" s="15" t="s">
        <v>33</v>
      </c>
      <c r="F20" s="17" t="s">
        <v>34</v>
      </c>
      <c r="G20" s="16" t="s">
        <v>35</v>
      </c>
      <c r="H20" s="32" t="s">
        <v>71</v>
      </c>
      <c r="I20" s="16" t="s">
        <v>48</v>
      </c>
      <c r="J20" s="16">
        <v>1992</v>
      </c>
      <c r="K20" s="16" t="s">
        <v>72</v>
      </c>
      <c r="L20" s="16" t="s">
        <v>358</v>
      </c>
      <c r="M20" s="16">
        <v>11100</v>
      </c>
      <c r="N20" s="16" t="s">
        <v>73</v>
      </c>
      <c r="O20" s="16">
        <v>13250</v>
      </c>
      <c r="P20" s="16">
        <v>3</v>
      </c>
      <c r="Q20" s="18">
        <v>33876</v>
      </c>
      <c r="R20" s="36" t="s">
        <v>172</v>
      </c>
      <c r="S20" s="28" t="s">
        <v>172</v>
      </c>
      <c r="T20" s="29">
        <v>0</v>
      </c>
      <c r="U20" s="20"/>
      <c r="V20" s="32">
        <v>5000</v>
      </c>
      <c r="W20" s="22">
        <v>42372</v>
      </c>
      <c r="X20" s="22">
        <f t="shared" si="1"/>
        <v>42737</v>
      </c>
      <c r="Y20" s="20" t="s">
        <v>43</v>
      </c>
      <c r="Z20" s="20" t="s">
        <v>43</v>
      </c>
      <c r="AA20" s="22">
        <v>42372</v>
      </c>
      <c r="AB20" s="22">
        <f t="shared" si="0"/>
        <v>42737</v>
      </c>
      <c r="AC20" s="20" t="s">
        <v>43</v>
      </c>
      <c r="AD20" s="23" t="s">
        <v>43</v>
      </c>
      <c r="AE20" s="30" t="s">
        <v>43</v>
      </c>
    </row>
    <row r="21" spans="1:31" s="25" customFormat="1" ht="18.75" customHeight="1">
      <c r="A21" s="15" t="s">
        <v>140</v>
      </c>
      <c r="B21" s="16" t="s">
        <v>30</v>
      </c>
      <c r="C21" s="15" t="s">
        <v>31</v>
      </c>
      <c r="D21" s="15" t="s">
        <v>32</v>
      </c>
      <c r="E21" s="15" t="s">
        <v>33</v>
      </c>
      <c r="F21" s="17" t="s">
        <v>34</v>
      </c>
      <c r="G21" s="16" t="s">
        <v>35</v>
      </c>
      <c r="H21" s="32" t="s">
        <v>74</v>
      </c>
      <c r="I21" s="16" t="s">
        <v>48</v>
      </c>
      <c r="J21" s="16">
        <v>2003</v>
      </c>
      <c r="K21" s="16" t="s">
        <v>75</v>
      </c>
      <c r="L21" s="16" t="s">
        <v>359</v>
      </c>
      <c r="M21" s="16">
        <v>6871</v>
      </c>
      <c r="N21" s="16" t="s">
        <v>76</v>
      </c>
      <c r="O21" s="16">
        <v>15000</v>
      </c>
      <c r="P21" s="16">
        <v>3</v>
      </c>
      <c r="Q21" s="18">
        <v>37979</v>
      </c>
      <c r="R21" s="34" t="s">
        <v>46</v>
      </c>
      <c r="S21" s="28" t="s">
        <v>172</v>
      </c>
      <c r="T21" s="29">
        <v>0</v>
      </c>
      <c r="U21" s="20"/>
      <c r="V21" s="32">
        <v>5000</v>
      </c>
      <c r="W21" s="22">
        <v>42372</v>
      </c>
      <c r="X21" s="22">
        <f t="shared" si="1"/>
        <v>42737</v>
      </c>
      <c r="Y21" s="20" t="s">
        <v>43</v>
      </c>
      <c r="Z21" s="20" t="s">
        <v>43</v>
      </c>
      <c r="AA21" s="22">
        <v>42372</v>
      </c>
      <c r="AB21" s="22">
        <f t="shared" si="0"/>
        <v>42737</v>
      </c>
      <c r="AC21" s="20" t="s">
        <v>43</v>
      </c>
      <c r="AD21" s="23" t="s">
        <v>43</v>
      </c>
      <c r="AE21" s="30" t="s">
        <v>43</v>
      </c>
    </row>
    <row r="22" spans="1:31" s="25" customFormat="1" ht="18.75" customHeight="1">
      <c r="A22" s="15" t="s">
        <v>141</v>
      </c>
      <c r="B22" s="16" t="s">
        <v>30</v>
      </c>
      <c r="C22" s="15" t="s">
        <v>31</v>
      </c>
      <c r="D22" s="15" t="s">
        <v>32</v>
      </c>
      <c r="E22" s="15" t="s">
        <v>33</v>
      </c>
      <c r="F22" s="17" t="s">
        <v>34</v>
      </c>
      <c r="G22" s="16" t="s">
        <v>35</v>
      </c>
      <c r="H22" s="32" t="s">
        <v>77</v>
      </c>
      <c r="I22" s="16" t="s">
        <v>48</v>
      </c>
      <c r="J22" s="16">
        <v>1996</v>
      </c>
      <c r="K22" s="16" t="s">
        <v>75</v>
      </c>
      <c r="L22" s="16" t="s">
        <v>360</v>
      </c>
      <c r="M22" s="16">
        <v>6842</v>
      </c>
      <c r="N22" s="16" t="s">
        <v>78</v>
      </c>
      <c r="O22" s="16">
        <v>12000</v>
      </c>
      <c r="P22" s="16">
        <v>3</v>
      </c>
      <c r="Q22" s="18">
        <v>35150</v>
      </c>
      <c r="R22" s="28" t="s">
        <v>172</v>
      </c>
      <c r="S22" s="28" t="s">
        <v>172</v>
      </c>
      <c r="T22" s="29">
        <v>0</v>
      </c>
      <c r="U22" s="20"/>
      <c r="V22" s="32">
        <v>5000</v>
      </c>
      <c r="W22" s="22">
        <v>42372</v>
      </c>
      <c r="X22" s="22">
        <f t="shared" si="1"/>
        <v>42737</v>
      </c>
      <c r="Y22" s="20" t="s">
        <v>43</v>
      </c>
      <c r="Z22" s="20" t="s">
        <v>43</v>
      </c>
      <c r="AA22" s="22">
        <v>42372</v>
      </c>
      <c r="AB22" s="22">
        <f t="shared" si="0"/>
        <v>42737</v>
      </c>
      <c r="AC22" s="20" t="s">
        <v>43</v>
      </c>
      <c r="AD22" s="23" t="s">
        <v>43</v>
      </c>
      <c r="AE22" s="30" t="s">
        <v>43</v>
      </c>
    </row>
    <row r="23" spans="1:31" s="25" customFormat="1" ht="18.75" customHeight="1">
      <c r="A23" s="15" t="s">
        <v>142</v>
      </c>
      <c r="B23" s="16" t="s">
        <v>30</v>
      </c>
      <c r="C23" s="15" t="s">
        <v>31</v>
      </c>
      <c r="D23" s="15" t="s">
        <v>32</v>
      </c>
      <c r="E23" s="15" t="s">
        <v>33</v>
      </c>
      <c r="F23" s="17" t="s">
        <v>34</v>
      </c>
      <c r="G23" s="16" t="s">
        <v>35</v>
      </c>
      <c r="H23" s="32" t="s">
        <v>79</v>
      </c>
      <c r="I23" s="16" t="s">
        <v>48</v>
      </c>
      <c r="J23" s="16">
        <v>1994</v>
      </c>
      <c r="K23" s="15" t="s">
        <v>72</v>
      </c>
      <c r="L23" s="16" t="s">
        <v>80</v>
      </c>
      <c r="M23" s="16">
        <v>11100</v>
      </c>
      <c r="N23" s="16" t="s">
        <v>81</v>
      </c>
      <c r="O23" s="16">
        <v>15400</v>
      </c>
      <c r="P23" s="16">
        <v>3</v>
      </c>
      <c r="Q23" s="18">
        <v>34670</v>
      </c>
      <c r="R23" s="28" t="s">
        <v>172</v>
      </c>
      <c r="S23" s="28" t="s">
        <v>172</v>
      </c>
      <c r="T23" s="29">
        <v>0</v>
      </c>
      <c r="U23" s="20"/>
      <c r="V23" s="32">
        <v>5000</v>
      </c>
      <c r="W23" s="22">
        <v>42372</v>
      </c>
      <c r="X23" s="22">
        <f t="shared" si="1"/>
        <v>42737</v>
      </c>
      <c r="Y23" s="20" t="s">
        <v>43</v>
      </c>
      <c r="Z23" s="20" t="s">
        <v>43</v>
      </c>
      <c r="AA23" s="22">
        <v>42372</v>
      </c>
      <c r="AB23" s="22">
        <f t="shared" si="0"/>
        <v>42737</v>
      </c>
      <c r="AC23" s="20" t="s">
        <v>43</v>
      </c>
      <c r="AD23" s="23" t="s">
        <v>43</v>
      </c>
      <c r="AE23" s="30" t="s">
        <v>43</v>
      </c>
    </row>
    <row r="24" spans="1:31" s="25" customFormat="1" ht="18.75" customHeight="1">
      <c r="A24" s="15" t="s">
        <v>143</v>
      </c>
      <c r="B24" s="16" t="s">
        <v>30</v>
      </c>
      <c r="C24" s="15" t="s">
        <v>31</v>
      </c>
      <c r="D24" s="15" t="s">
        <v>32</v>
      </c>
      <c r="E24" s="15" t="s">
        <v>33</v>
      </c>
      <c r="F24" s="17" t="s">
        <v>34</v>
      </c>
      <c r="G24" s="16" t="s">
        <v>35</v>
      </c>
      <c r="H24" s="32" t="s">
        <v>82</v>
      </c>
      <c r="I24" s="16" t="s">
        <v>48</v>
      </c>
      <c r="J24" s="16">
        <v>1987</v>
      </c>
      <c r="K24" s="16" t="s">
        <v>83</v>
      </c>
      <c r="L24" s="16" t="s">
        <v>84</v>
      </c>
      <c r="M24" s="16">
        <v>11940</v>
      </c>
      <c r="N24" s="16" t="s">
        <v>85</v>
      </c>
      <c r="O24" s="15">
        <v>18200</v>
      </c>
      <c r="P24" s="15">
        <v>2</v>
      </c>
      <c r="Q24" s="18">
        <v>31847</v>
      </c>
      <c r="R24" s="28" t="s">
        <v>172</v>
      </c>
      <c r="S24" s="28" t="s">
        <v>172</v>
      </c>
      <c r="T24" s="29">
        <v>0</v>
      </c>
      <c r="U24" s="20"/>
      <c r="V24" s="32">
        <v>5000</v>
      </c>
      <c r="W24" s="22">
        <v>42372</v>
      </c>
      <c r="X24" s="22">
        <f t="shared" si="1"/>
        <v>42737</v>
      </c>
      <c r="Y24" s="20" t="s">
        <v>43</v>
      </c>
      <c r="Z24" s="20" t="s">
        <v>43</v>
      </c>
      <c r="AA24" s="22">
        <v>42372</v>
      </c>
      <c r="AB24" s="22">
        <f t="shared" si="0"/>
        <v>42737</v>
      </c>
      <c r="AC24" s="20" t="s">
        <v>43</v>
      </c>
      <c r="AD24" s="23" t="s">
        <v>43</v>
      </c>
      <c r="AE24" s="30" t="s">
        <v>43</v>
      </c>
    </row>
    <row r="25" spans="1:31" s="25" customFormat="1" ht="18.75" customHeight="1">
      <c r="A25" s="15" t="s">
        <v>144</v>
      </c>
      <c r="B25" s="16" t="s">
        <v>30</v>
      </c>
      <c r="C25" s="15" t="s">
        <v>31</v>
      </c>
      <c r="D25" s="15" t="s">
        <v>32</v>
      </c>
      <c r="E25" s="15" t="s">
        <v>33</v>
      </c>
      <c r="F25" s="17" t="s">
        <v>34</v>
      </c>
      <c r="G25" s="16" t="s">
        <v>35</v>
      </c>
      <c r="H25" s="15" t="s">
        <v>87</v>
      </c>
      <c r="I25" s="16" t="s">
        <v>88</v>
      </c>
      <c r="J25" s="16">
        <v>2006</v>
      </c>
      <c r="K25" s="16" t="s">
        <v>89</v>
      </c>
      <c r="L25" s="16" t="s">
        <v>90</v>
      </c>
      <c r="M25" s="16">
        <v>4000</v>
      </c>
      <c r="N25" s="16" t="s">
        <v>91</v>
      </c>
      <c r="O25" s="16">
        <v>0</v>
      </c>
      <c r="P25" s="15">
        <v>1</v>
      </c>
      <c r="Q25" s="18">
        <v>39085</v>
      </c>
      <c r="R25" s="34" t="s">
        <v>46</v>
      </c>
      <c r="S25" s="28" t="s">
        <v>172</v>
      </c>
      <c r="T25" s="29">
        <v>0</v>
      </c>
      <c r="U25" s="20"/>
      <c r="V25" s="32">
        <v>5000</v>
      </c>
      <c r="W25" s="22">
        <v>42372</v>
      </c>
      <c r="X25" s="22">
        <f t="shared" si="1"/>
        <v>42737</v>
      </c>
      <c r="Y25" s="20" t="s">
        <v>43</v>
      </c>
      <c r="Z25" s="20" t="s">
        <v>43</v>
      </c>
      <c r="AA25" s="22">
        <v>42372</v>
      </c>
      <c r="AB25" s="22">
        <f t="shared" si="0"/>
        <v>42737</v>
      </c>
      <c r="AC25" s="20" t="s">
        <v>43</v>
      </c>
      <c r="AD25" s="23" t="s">
        <v>43</v>
      </c>
      <c r="AE25" s="30" t="s">
        <v>43</v>
      </c>
    </row>
    <row r="26" spans="1:31" s="25" customFormat="1" ht="18.75" customHeight="1">
      <c r="A26" s="15" t="s">
        <v>145</v>
      </c>
      <c r="B26" s="16" t="s">
        <v>30</v>
      </c>
      <c r="C26" s="15" t="s">
        <v>31</v>
      </c>
      <c r="D26" s="15" t="s">
        <v>32</v>
      </c>
      <c r="E26" s="15" t="s">
        <v>33</v>
      </c>
      <c r="F26" s="17" t="s">
        <v>34</v>
      </c>
      <c r="G26" s="16" t="s">
        <v>35</v>
      </c>
      <c r="H26" s="15" t="s">
        <v>92</v>
      </c>
      <c r="I26" s="16" t="s">
        <v>88</v>
      </c>
      <c r="J26" s="16">
        <v>1984</v>
      </c>
      <c r="K26" s="16" t="s">
        <v>93</v>
      </c>
      <c r="L26" s="16" t="s">
        <v>94</v>
      </c>
      <c r="M26" s="16">
        <v>3120</v>
      </c>
      <c r="N26" s="16">
        <v>505371</v>
      </c>
      <c r="O26" s="16">
        <v>0</v>
      </c>
      <c r="P26" s="15">
        <v>1</v>
      </c>
      <c r="Q26" s="18">
        <v>30682</v>
      </c>
      <c r="R26" s="28" t="s">
        <v>172</v>
      </c>
      <c r="S26" s="28" t="s">
        <v>172</v>
      </c>
      <c r="T26" s="29">
        <v>0</v>
      </c>
      <c r="U26" s="20"/>
      <c r="V26" s="32">
        <v>5000</v>
      </c>
      <c r="W26" s="22">
        <v>42372</v>
      </c>
      <c r="X26" s="22">
        <f t="shared" si="1"/>
        <v>42737</v>
      </c>
      <c r="Y26" s="20" t="s">
        <v>43</v>
      </c>
      <c r="Z26" s="20" t="s">
        <v>43</v>
      </c>
      <c r="AA26" s="22">
        <v>42372</v>
      </c>
      <c r="AB26" s="22">
        <f t="shared" si="0"/>
        <v>42737</v>
      </c>
      <c r="AC26" s="20" t="s">
        <v>43</v>
      </c>
      <c r="AD26" s="23" t="s">
        <v>43</v>
      </c>
      <c r="AE26" s="30" t="s">
        <v>43</v>
      </c>
    </row>
    <row r="27" spans="1:31" s="25" customFormat="1" ht="18.75" customHeight="1">
      <c r="A27" s="15" t="s">
        <v>146</v>
      </c>
      <c r="B27" s="16" t="s">
        <v>30</v>
      </c>
      <c r="C27" s="15" t="s">
        <v>31</v>
      </c>
      <c r="D27" s="15" t="s">
        <v>32</v>
      </c>
      <c r="E27" s="15" t="s">
        <v>33</v>
      </c>
      <c r="F27" s="17" t="s">
        <v>34</v>
      </c>
      <c r="G27" s="16" t="s">
        <v>35</v>
      </c>
      <c r="H27" s="15" t="s">
        <v>388</v>
      </c>
      <c r="I27" s="16" t="s">
        <v>88</v>
      </c>
      <c r="J27" s="16">
        <v>1992</v>
      </c>
      <c r="K27" s="16" t="s">
        <v>93</v>
      </c>
      <c r="L27" s="16" t="s">
        <v>95</v>
      </c>
      <c r="M27" s="16">
        <v>4567</v>
      </c>
      <c r="N27" s="16" t="s">
        <v>96</v>
      </c>
      <c r="O27" s="16">
        <v>0</v>
      </c>
      <c r="P27" s="15">
        <v>2</v>
      </c>
      <c r="Q27" s="18">
        <v>33991</v>
      </c>
      <c r="R27" s="28" t="s">
        <v>172</v>
      </c>
      <c r="S27" s="28" t="s">
        <v>172</v>
      </c>
      <c r="T27" s="29">
        <v>0</v>
      </c>
      <c r="U27" s="20"/>
      <c r="V27" s="32">
        <v>5000</v>
      </c>
      <c r="W27" s="22">
        <v>42372</v>
      </c>
      <c r="X27" s="22">
        <f t="shared" si="1"/>
        <v>42737</v>
      </c>
      <c r="Y27" s="20" t="s">
        <v>43</v>
      </c>
      <c r="Z27" s="20" t="s">
        <v>43</v>
      </c>
      <c r="AA27" s="22">
        <v>42372</v>
      </c>
      <c r="AB27" s="22">
        <f t="shared" si="0"/>
        <v>42737</v>
      </c>
      <c r="AC27" s="20" t="s">
        <v>43</v>
      </c>
      <c r="AD27" s="23" t="s">
        <v>43</v>
      </c>
      <c r="AE27" s="30" t="s">
        <v>43</v>
      </c>
    </row>
    <row r="28" spans="1:31" s="25" customFormat="1" ht="18.75" customHeight="1">
      <c r="A28" s="15" t="s">
        <v>147</v>
      </c>
      <c r="B28" s="16" t="s">
        <v>30</v>
      </c>
      <c r="C28" s="15" t="s">
        <v>31</v>
      </c>
      <c r="D28" s="15" t="s">
        <v>32</v>
      </c>
      <c r="E28" s="15" t="s">
        <v>33</v>
      </c>
      <c r="F28" s="17" t="s">
        <v>34</v>
      </c>
      <c r="G28" s="16" t="s">
        <v>35</v>
      </c>
      <c r="H28" s="15" t="s">
        <v>97</v>
      </c>
      <c r="I28" s="16" t="s">
        <v>88</v>
      </c>
      <c r="J28" s="16">
        <v>1999</v>
      </c>
      <c r="K28" s="16" t="s">
        <v>361</v>
      </c>
      <c r="L28" s="16" t="s">
        <v>98</v>
      </c>
      <c r="M28" s="16">
        <v>1146</v>
      </c>
      <c r="N28" s="16" t="s">
        <v>99</v>
      </c>
      <c r="O28" s="16">
        <v>0</v>
      </c>
      <c r="P28" s="15">
        <v>1</v>
      </c>
      <c r="Q28" s="18">
        <v>36116</v>
      </c>
      <c r="R28" s="28" t="s">
        <v>172</v>
      </c>
      <c r="S28" s="28" t="s">
        <v>172</v>
      </c>
      <c r="T28" s="29">
        <v>0</v>
      </c>
      <c r="U28" s="20"/>
      <c r="V28" s="37">
        <v>5000</v>
      </c>
      <c r="W28" s="22">
        <v>42372</v>
      </c>
      <c r="X28" s="22">
        <f t="shared" si="1"/>
        <v>42737</v>
      </c>
      <c r="Y28" s="20" t="s">
        <v>43</v>
      </c>
      <c r="Z28" s="20" t="s">
        <v>43</v>
      </c>
      <c r="AA28" s="22">
        <v>42372</v>
      </c>
      <c r="AB28" s="22">
        <f t="shared" si="0"/>
        <v>42737</v>
      </c>
      <c r="AC28" s="20" t="s">
        <v>43</v>
      </c>
      <c r="AD28" s="23" t="s">
        <v>43</v>
      </c>
      <c r="AE28" s="30" t="s">
        <v>43</v>
      </c>
    </row>
    <row r="29" spans="1:31" s="25" customFormat="1" ht="18.75" customHeight="1">
      <c r="A29" s="15" t="s">
        <v>148</v>
      </c>
      <c r="B29" s="16" t="s">
        <v>30</v>
      </c>
      <c r="C29" s="15" t="s">
        <v>31</v>
      </c>
      <c r="D29" s="15" t="s">
        <v>32</v>
      </c>
      <c r="E29" s="15" t="s">
        <v>33</v>
      </c>
      <c r="F29" s="17" t="s">
        <v>34</v>
      </c>
      <c r="G29" s="16" t="s">
        <v>35</v>
      </c>
      <c r="H29" s="15" t="s">
        <v>100</v>
      </c>
      <c r="I29" s="16" t="s">
        <v>101</v>
      </c>
      <c r="J29" s="16">
        <v>2006</v>
      </c>
      <c r="K29" s="16" t="s">
        <v>102</v>
      </c>
      <c r="L29" s="16" t="s">
        <v>103</v>
      </c>
      <c r="M29" s="15" t="s">
        <v>43</v>
      </c>
      <c r="N29" s="16" t="s">
        <v>104</v>
      </c>
      <c r="O29" s="15">
        <v>9095</v>
      </c>
      <c r="P29" s="15">
        <v>0</v>
      </c>
      <c r="Q29" s="18">
        <v>39085</v>
      </c>
      <c r="R29" s="28" t="s">
        <v>172</v>
      </c>
      <c r="S29" s="28" t="s">
        <v>172</v>
      </c>
      <c r="T29" s="29">
        <v>0</v>
      </c>
      <c r="U29" s="20"/>
      <c r="V29" s="28" t="s">
        <v>172</v>
      </c>
      <c r="W29" s="22">
        <v>42372</v>
      </c>
      <c r="X29" s="22">
        <f t="shared" si="1"/>
        <v>42737</v>
      </c>
      <c r="Y29" s="20" t="s">
        <v>43</v>
      </c>
      <c r="Z29" s="20" t="s">
        <v>43</v>
      </c>
      <c r="AA29" s="20" t="s">
        <v>43</v>
      </c>
      <c r="AB29" s="20" t="s">
        <v>43</v>
      </c>
      <c r="AC29" s="20" t="s">
        <v>43</v>
      </c>
      <c r="AD29" s="23" t="s">
        <v>43</v>
      </c>
      <c r="AE29" s="30" t="s">
        <v>43</v>
      </c>
    </row>
    <row r="30" spans="1:31" s="25" customFormat="1" ht="18.75" customHeight="1">
      <c r="A30" s="15" t="s">
        <v>149</v>
      </c>
      <c r="B30" s="16" t="s">
        <v>30</v>
      </c>
      <c r="C30" s="15" t="s">
        <v>31</v>
      </c>
      <c r="D30" s="15" t="s">
        <v>32</v>
      </c>
      <c r="E30" s="15" t="s">
        <v>33</v>
      </c>
      <c r="F30" s="17" t="s">
        <v>34</v>
      </c>
      <c r="G30" s="16" t="s">
        <v>35</v>
      </c>
      <c r="H30" s="15" t="s">
        <v>106</v>
      </c>
      <c r="I30" s="16" t="s">
        <v>101</v>
      </c>
      <c r="J30" s="16">
        <v>1998</v>
      </c>
      <c r="K30" s="16" t="s">
        <v>107</v>
      </c>
      <c r="L30" s="16" t="s">
        <v>362</v>
      </c>
      <c r="M30" s="15" t="s">
        <v>43</v>
      </c>
      <c r="N30" s="16" t="s">
        <v>108</v>
      </c>
      <c r="O30" s="15">
        <v>1295</v>
      </c>
      <c r="P30" s="15">
        <v>0</v>
      </c>
      <c r="Q30" s="18">
        <v>35524</v>
      </c>
      <c r="R30" s="28" t="s">
        <v>172</v>
      </c>
      <c r="S30" s="28" t="s">
        <v>172</v>
      </c>
      <c r="T30" s="29">
        <v>0</v>
      </c>
      <c r="U30" s="20"/>
      <c r="V30" s="28" t="s">
        <v>172</v>
      </c>
      <c r="W30" s="22">
        <v>42372</v>
      </c>
      <c r="X30" s="22">
        <f t="shared" si="1"/>
        <v>42737</v>
      </c>
      <c r="Y30" s="20" t="s">
        <v>43</v>
      </c>
      <c r="Z30" s="20" t="s">
        <v>43</v>
      </c>
      <c r="AA30" s="20" t="s">
        <v>43</v>
      </c>
      <c r="AB30" s="20" t="s">
        <v>43</v>
      </c>
      <c r="AC30" s="20" t="s">
        <v>43</v>
      </c>
      <c r="AD30" s="23" t="s">
        <v>43</v>
      </c>
      <c r="AE30" s="30" t="s">
        <v>43</v>
      </c>
    </row>
    <row r="31" spans="1:31" s="25" customFormat="1" ht="18.75" customHeight="1">
      <c r="A31" s="15" t="s">
        <v>150</v>
      </c>
      <c r="B31" s="16" t="s">
        <v>30</v>
      </c>
      <c r="C31" s="15" t="s">
        <v>31</v>
      </c>
      <c r="D31" s="15" t="s">
        <v>32</v>
      </c>
      <c r="E31" s="15" t="s">
        <v>33</v>
      </c>
      <c r="F31" s="17" t="s">
        <v>34</v>
      </c>
      <c r="G31" s="16" t="s">
        <v>35</v>
      </c>
      <c r="H31" s="15" t="s">
        <v>109</v>
      </c>
      <c r="I31" s="16" t="s">
        <v>101</v>
      </c>
      <c r="J31" s="16">
        <v>1999</v>
      </c>
      <c r="K31" s="16" t="s">
        <v>107</v>
      </c>
      <c r="L31" s="16" t="s">
        <v>363</v>
      </c>
      <c r="M31" s="15" t="s">
        <v>43</v>
      </c>
      <c r="N31" s="16">
        <v>1123</v>
      </c>
      <c r="O31" s="15">
        <v>1295</v>
      </c>
      <c r="P31" s="15">
        <v>0</v>
      </c>
      <c r="Q31" s="18">
        <v>36116</v>
      </c>
      <c r="R31" s="28" t="s">
        <v>172</v>
      </c>
      <c r="S31" s="28" t="s">
        <v>172</v>
      </c>
      <c r="T31" s="29">
        <v>0</v>
      </c>
      <c r="U31" s="20"/>
      <c r="V31" s="28" t="s">
        <v>172</v>
      </c>
      <c r="W31" s="22">
        <v>42372</v>
      </c>
      <c r="X31" s="22">
        <f t="shared" si="1"/>
        <v>42737</v>
      </c>
      <c r="Y31" s="20" t="s">
        <v>43</v>
      </c>
      <c r="Z31" s="20" t="s">
        <v>43</v>
      </c>
      <c r="AA31" s="20" t="s">
        <v>43</v>
      </c>
      <c r="AB31" s="20" t="s">
        <v>43</v>
      </c>
      <c r="AC31" s="20" t="s">
        <v>43</v>
      </c>
      <c r="AD31" s="23" t="s">
        <v>43</v>
      </c>
      <c r="AE31" s="30" t="s">
        <v>43</v>
      </c>
    </row>
    <row r="32" spans="1:31" s="25" customFormat="1" ht="18.75" customHeight="1">
      <c r="A32" s="15" t="s">
        <v>151</v>
      </c>
      <c r="B32" s="16" t="s">
        <v>30</v>
      </c>
      <c r="C32" s="15" t="s">
        <v>31</v>
      </c>
      <c r="D32" s="15" t="s">
        <v>32</v>
      </c>
      <c r="E32" s="15" t="s">
        <v>33</v>
      </c>
      <c r="F32" s="17" t="s">
        <v>34</v>
      </c>
      <c r="G32" s="16" t="s">
        <v>35</v>
      </c>
      <c r="H32" s="15" t="s">
        <v>110</v>
      </c>
      <c r="I32" s="16" t="s">
        <v>101</v>
      </c>
      <c r="J32" s="16">
        <v>2008</v>
      </c>
      <c r="K32" s="16" t="s">
        <v>123</v>
      </c>
      <c r="L32" s="16" t="s">
        <v>111</v>
      </c>
      <c r="M32" s="15" t="s">
        <v>43</v>
      </c>
      <c r="N32" s="16" t="s">
        <v>124</v>
      </c>
      <c r="O32" s="15">
        <v>750</v>
      </c>
      <c r="P32" s="15">
        <v>0</v>
      </c>
      <c r="Q32" s="16" t="s">
        <v>125</v>
      </c>
      <c r="R32" s="28" t="s">
        <v>172</v>
      </c>
      <c r="S32" s="28" t="s">
        <v>172</v>
      </c>
      <c r="T32" s="29">
        <v>0</v>
      </c>
      <c r="U32" s="20"/>
      <c r="V32" s="28" t="s">
        <v>172</v>
      </c>
      <c r="W32" s="22">
        <v>42372</v>
      </c>
      <c r="X32" s="22">
        <f t="shared" si="1"/>
        <v>42737</v>
      </c>
      <c r="Y32" s="20" t="s">
        <v>43</v>
      </c>
      <c r="Z32" s="20" t="s">
        <v>43</v>
      </c>
      <c r="AA32" s="20" t="s">
        <v>43</v>
      </c>
      <c r="AB32" s="20" t="s">
        <v>43</v>
      </c>
      <c r="AC32" s="20" t="s">
        <v>43</v>
      </c>
      <c r="AD32" s="23" t="s">
        <v>43</v>
      </c>
      <c r="AE32" s="30" t="s">
        <v>43</v>
      </c>
    </row>
    <row r="33" spans="1:32" s="25" customFormat="1" ht="18.75" customHeight="1">
      <c r="A33" s="15" t="s">
        <v>152</v>
      </c>
      <c r="B33" s="16" t="s">
        <v>30</v>
      </c>
      <c r="C33" s="15" t="s">
        <v>31</v>
      </c>
      <c r="D33" s="15" t="s">
        <v>32</v>
      </c>
      <c r="E33" s="15" t="s">
        <v>33</v>
      </c>
      <c r="F33" s="17" t="s">
        <v>34</v>
      </c>
      <c r="G33" s="16" t="s">
        <v>35</v>
      </c>
      <c r="H33" s="15" t="s">
        <v>112</v>
      </c>
      <c r="I33" s="16" t="s">
        <v>101</v>
      </c>
      <c r="J33" s="16">
        <v>1995</v>
      </c>
      <c r="K33" s="16" t="s">
        <v>113</v>
      </c>
      <c r="L33" s="16" t="s">
        <v>114</v>
      </c>
      <c r="M33" s="15" t="s">
        <v>43</v>
      </c>
      <c r="N33" s="16"/>
      <c r="O33" s="15">
        <v>1700</v>
      </c>
      <c r="P33" s="15">
        <v>0</v>
      </c>
      <c r="Q33" s="38">
        <v>34700</v>
      </c>
      <c r="R33" s="28" t="s">
        <v>172</v>
      </c>
      <c r="S33" s="28" t="s">
        <v>172</v>
      </c>
      <c r="T33" s="29">
        <v>0</v>
      </c>
      <c r="U33" s="20"/>
      <c r="V33" s="39" t="s">
        <v>172</v>
      </c>
      <c r="W33" s="22">
        <v>42372</v>
      </c>
      <c r="X33" s="22">
        <f t="shared" si="1"/>
        <v>42737</v>
      </c>
      <c r="Y33" s="20" t="s">
        <v>43</v>
      </c>
      <c r="Z33" s="20" t="s">
        <v>43</v>
      </c>
      <c r="AA33" s="20" t="s">
        <v>43</v>
      </c>
      <c r="AB33" s="20" t="s">
        <v>43</v>
      </c>
      <c r="AC33" s="20" t="s">
        <v>43</v>
      </c>
      <c r="AD33" s="23" t="s">
        <v>43</v>
      </c>
      <c r="AE33" s="30" t="s">
        <v>43</v>
      </c>
    </row>
    <row r="34" spans="1:32" s="25" customFormat="1" ht="18.75" customHeight="1">
      <c r="A34" s="15" t="s">
        <v>153</v>
      </c>
      <c r="B34" s="16" t="s">
        <v>30</v>
      </c>
      <c r="C34" s="15" t="s">
        <v>31</v>
      </c>
      <c r="D34" s="15" t="s">
        <v>32</v>
      </c>
      <c r="E34" s="15" t="s">
        <v>33</v>
      </c>
      <c r="F34" s="17" t="s">
        <v>34</v>
      </c>
      <c r="G34" s="16" t="s">
        <v>35</v>
      </c>
      <c r="H34" s="15" t="s">
        <v>173</v>
      </c>
      <c r="I34" s="16" t="s">
        <v>48</v>
      </c>
      <c r="J34" s="16">
        <v>2000</v>
      </c>
      <c r="K34" s="16" t="s">
        <v>63</v>
      </c>
      <c r="L34" s="16" t="s">
        <v>65</v>
      </c>
      <c r="M34" s="15">
        <v>2799</v>
      </c>
      <c r="N34" s="16" t="s">
        <v>174</v>
      </c>
      <c r="O34" s="15">
        <v>2200</v>
      </c>
      <c r="P34" s="15">
        <v>2</v>
      </c>
      <c r="Q34" s="40">
        <v>36816</v>
      </c>
      <c r="R34" s="28" t="s">
        <v>172</v>
      </c>
      <c r="S34" s="28"/>
      <c r="T34" s="29">
        <v>0</v>
      </c>
      <c r="U34" s="20"/>
      <c r="V34" s="36">
        <v>5000</v>
      </c>
      <c r="W34" s="22">
        <v>42372</v>
      </c>
      <c r="X34" s="22">
        <f t="shared" si="1"/>
        <v>42737</v>
      </c>
      <c r="Y34" s="20" t="s">
        <v>43</v>
      </c>
      <c r="Z34" s="20" t="s">
        <v>43</v>
      </c>
      <c r="AA34" s="22">
        <v>42372</v>
      </c>
      <c r="AB34" s="22">
        <f>AA34+365</f>
        <v>42737</v>
      </c>
      <c r="AC34" s="20" t="s">
        <v>43</v>
      </c>
      <c r="AD34" s="23" t="s">
        <v>43</v>
      </c>
      <c r="AE34" s="30" t="s">
        <v>43</v>
      </c>
    </row>
    <row r="35" spans="1:32" s="25" customFormat="1" ht="18.75" customHeight="1">
      <c r="A35" s="15" t="s">
        <v>154</v>
      </c>
      <c r="B35" s="16" t="s">
        <v>30</v>
      </c>
      <c r="C35" s="15" t="s">
        <v>31</v>
      </c>
      <c r="D35" s="15" t="s">
        <v>32</v>
      </c>
      <c r="E35" s="15" t="s">
        <v>33</v>
      </c>
      <c r="F35" s="17" t="s">
        <v>34</v>
      </c>
      <c r="G35" s="16" t="s">
        <v>35</v>
      </c>
      <c r="H35" s="15" t="s">
        <v>115</v>
      </c>
      <c r="I35" s="16" t="s">
        <v>116</v>
      </c>
      <c r="J35" s="16">
        <v>1993</v>
      </c>
      <c r="K35" s="16" t="s">
        <v>180</v>
      </c>
      <c r="L35" s="16"/>
      <c r="M35" s="16">
        <v>3920</v>
      </c>
      <c r="N35" s="16" t="s">
        <v>105</v>
      </c>
      <c r="O35" s="16"/>
      <c r="P35" s="16">
        <v>1</v>
      </c>
      <c r="Q35" s="26" t="s">
        <v>105</v>
      </c>
      <c r="R35" s="28" t="s">
        <v>172</v>
      </c>
      <c r="S35" s="28" t="s">
        <v>172</v>
      </c>
      <c r="T35" s="29">
        <v>0</v>
      </c>
      <c r="U35" s="20"/>
      <c r="V35" s="41">
        <v>5000</v>
      </c>
      <c r="W35" s="22">
        <v>42372</v>
      </c>
      <c r="X35" s="22">
        <f t="shared" si="1"/>
        <v>42737</v>
      </c>
      <c r="Y35" s="20" t="s">
        <v>43</v>
      </c>
      <c r="Z35" s="20" t="s">
        <v>43</v>
      </c>
      <c r="AA35" s="22">
        <v>42372</v>
      </c>
      <c r="AB35" s="22">
        <f>AA35+365</f>
        <v>42737</v>
      </c>
      <c r="AC35" s="20" t="s">
        <v>43</v>
      </c>
      <c r="AD35" s="23" t="s">
        <v>43</v>
      </c>
      <c r="AE35" s="30" t="s">
        <v>43</v>
      </c>
    </row>
    <row r="36" spans="1:32" s="25" customFormat="1" ht="18.75" customHeight="1">
      <c r="A36" s="15" t="s">
        <v>155</v>
      </c>
      <c r="B36" s="16" t="s">
        <v>30</v>
      </c>
      <c r="C36" s="15" t="s">
        <v>31</v>
      </c>
      <c r="D36" s="15" t="s">
        <v>32</v>
      </c>
      <c r="E36" s="15" t="s">
        <v>33</v>
      </c>
      <c r="F36" s="17" t="s">
        <v>34</v>
      </c>
      <c r="G36" s="16" t="s">
        <v>35</v>
      </c>
      <c r="H36" s="15" t="s">
        <v>115</v>
      </c>
      <c r="I36" s="16" t="s">
        <v>116</v>
      </c>
      <c r="J36" s="16">
        <v>1996</v>
      </c>
      <c r="K36" s="16" t="s">
        <v>364</v>
      </c>
      <c r="L36" s="16" t="s">
        <v>117</v>
      </c>
      <c r="M36" s="16" t="s">
        <v>43</v>
      </c>
      <c r="N36" s="16" t="s">
        <v>105</v>
      </c>
      <c r="O36" s="16"/>
      <c r="P36" s="16">
        <v>0</v>
      </c>
      <c r="Q36" s="26" t="s">
        <v>105</v>
      </c>
      <c r="R36" s="28" t="s">
        <v>172</v>
      </c>
      <c r="S36" s="28" t="s">
        <v>172</v>
      </c>
      <c r="T36" s="29">
        <v>0</v>
      </c>
      <c r="U36" s="20"/>
      <c r="V36" s="36" t="s">
        <v>172</v>
      </c>
      <c r="W36" s="22">
        <v>42372</v>
      </c>
      <c r="X36" s="22">
        <f t="shared" si="1"/>
        <v>42737</v>
      </c>
      <c r="Y36" s="20" t="s">
        <v>43</v>
      </c>
      <c r="Z36" s="20" t="s">
        <v>43</v>
      </c>
      <c r="AA36" s="20" t="s">
        <v>43</v>
      </c>
      <c r="AB36" s="20" t="s">
        <v>43</v>
      </c>
      <c r="AC36" s="20" t="s">
        <v>43</v>
      </c>
      <c r="AD36" s="23" t="s">
        <v>43</v>
      </c>
      <c r="AE36" s="30" t="s">
        <v>43</v>
      </c>
    </row>
    <row r="37" spans="1:32" s="25" customFormat="1" ht="18.75" customHeight="1">
      <c r="A37" s="15" t="s">
        <v>156</v>
      </c>
      <c r="B37" s="16" t="s">
        <v>30</v>
      </c>
      <c r="C37" s="15" t="s">
        <v>31</v>
      </c>
      <c r="D37" s="15" t="s">
        <v>32</v>
      </c>
      <c r="E37" s="15" t="s">
        <v>33</v>
      </c>
      <c r="F37" s="17" t="s">
        <v>34</v>
      </c>
      <c r="G37" s="16" t="s">
        <v>35</v>
      </c>
      <c r="H37" s="15" t="s">
        <v>115</v>
      </c>
      <c r="I37" s="16" t="s">
        <v>116</v>
      </c>
      <c r="J37" s="16">
        <v>1985</v>
      </c>
      <c r="K37" s="16"/>
      <c r="L37" s="16" t="s">
        <v>118</v>
      </c>
      <c r="M37" s="16" t="s">
        <v>43</v>
      </c>
      <c r="N37" s="16" t="s">
        <v>105</v>
      </c>
      <c r="O37" s="16">
        <v>0</v>
      </c>
      <c r="P37" s="15">
        <v>1</v>
      </c>
      <c r="Q37" s="26" t="s">
        <v>105</v>
      </c>
      <c r="R37" s="28" t="s">
        <v>172</v>
      </c>
      <c r="S37" s="28" t="s">
        <v>172</v>
      </c>
      <c r="T37" s="29">
        <v>0</v>
      </c>
      <c r="U37" s="20"/>
      <c r="V37" s="21">
        <v>5000</v>
      </c>
      <c r="W37" s="22">
        <v>42372</v>
      </c>
      <c r="X37" s="22">
        <f t="shared" si="1"/>
        <v>42737</v>
      </c>
      <c r="Y37" s="20" t="s">
        <v>43</v>
      </c>
      <c r="Z37" s="20" t="s">
        <v>43</v>
      </c>
      <c r="AA37" s="22">
        <v>42372</v>
      </c>
      <c r="AB37" s="22">
        <f>AA37+365</f>
        <v>42737</v>
      </c>
      <c r="AC37" s="20" t="s">
        <v>43</v>
      </c>
      <c r="AD37" s="23" t="s">
        <v>43</v>
      </c>
      <c r="AE37" s="30" t="s">
        <v>43</v>
      </c>
    </row>
    <row r="38" spans="1:32" s="25" customFormat="1" ht="18.75" customHeight="1">
      <c r="A38" s="15" t="s">
        <v>157</v>
      </c>
      <c r="B38" s="16" t="s">
        <v>30</v>
      </c>
      <c r="C38" s="15" t="s">
        <v>31</v>
      </c>
      <c r="D38" s="15" t="s">
        <v>32</v>
      </c>
      <c r="E38" s="15" t="s">
        <v>33</v>
      </c>
      <c r="F38" s="17" t="s">
        <v>34</v>
      </c>
      <c r="G38" s="16" t="s">
        <v>35</v>
      </c>
      <c r="H38" s="15" t="s">
        <v>115</v>
      </c>
      <c r="I38" s="16" t="s">
        <v>116</v>
      </c>
      <c r="J38" s="16">
        <v>2002</v>
      </c>
      <c r="K38" s="16" t="s">
        <v>390</v>
      </c>
      <c r="L38" s="16" t="s">
        <v>365</v>
      </c>
      <c r="M38" s="16" t="s">
        <v>43</v>
      </c>
      <c r="N38" s="16" t="s">
        <v>105</v>
      </c>
      <c r="O38" s="16"/>
      <c r="P38" s="15">
        <v>1</v>
      </c>
      <c r="Q38" s="26" t="s">
        <v>105</v>
      </c>
      <c r="R38" s="28" t="s">
        <v>172</v>
      </c>
      <c r="S38" s="28" t="s">
        <v>172</v>
      </c>
      <c r="T38" s="29">
        <v>0</v>
      </c>
      <c r="U38" s="20"/>
      <c r="V38" s="41">
        <v>5000</v>
      </c>
      <c r="W38" s="22">
        <v>42372</v>
      </c>
      <c r="X38" s="22">
        <f t="shared" si="1"/>
        <v>42737</v>
      </c>
      <c r="Y38" s="20" t="s">
        <v>43</v>
      </c>
      <c r="Z38" s="20" t="s">
        <v>43</v>
      </c>
      <c r="AA38" s="22">
        <v>42372</v>
      </c>
      <c r="AB38" s="22">
        <f>AA38+365</f>
        <v>42737</v>
      </c>
      <c r="AC38" s="20" t="s">
        <v>43</v>
      </c>
      <c r="AD38" s="23" t="s">
        <v>43</v>
      </c>
      <c r="AE38" s="30" t="s">
        <v>43</v>
      </c>
    </row>
    <row r="39" spans="1:32" s="25" customFormat="1" ht="18.75" customHeight="1">
      <c r="A39" s="15" t="s">
        <v>158</v>
      </c>
      <c r="B39" s="16" t="s">
        <v>30</v>
      </c>
      <c r="C39" s="15" t="s">
        <v>31</v>
      </c>
      <c r="D39" s="15" t="s">
        <v>32</v>
      </c>
      <c r="E39" s="15" t="s">
        <v>33</v>
      </c>
      <c r="F39" s="17" t="s">
        <v>34</v>
      </c>
      <c r="G39" s="16" t="s">
        <v>35</v>
      </c>
      <c r="H39" s="15" t="s">
        <v>115</v>
      </c>
      <c r="I39" s="16" t="s">
        <v>119</v>
      </c>
      <c r="J39" s="16">
        <v>2003</v>
      </c>
      <c r="K39" s="16"/>
      <c r="L39" s="16" t="s">
        <v>181</v>
      </c>
      <c r="M39" s="16" t="s">
        <v>43</v>
      </c>
      <c r="N39" s="16" t="s">
        <v>105</v>
      </c>
      <c r="O39" s="16"/>
      <c r="P39" s="16">
        <v>0</v>
      </c>
      <c r="Q39" s="26" t="s">
        <v>105</v>
      </c>
      <c r="R39" s="28" t="s">
        <v>172</v>
      </c>
      <c r="S39" s="28" t="s">
        <v>172</v>
      </c>
      <c r="T39" s="29">
        <v>0</v>
      </c>
      <c r="U39" s="20"/>
      <c r="V39" s="28" t="s">
        <v>172</v>
      </c>
      <c r="W39" s="22">
        <v>42372</v>
      </c>
      <c r="X39" s="22">
        <f t="shared" si="1"/>
        <v>42737</v>
      </c>
      <c r="Y39" s="20" t="s">
        <v>43</v>
      </c>
      <c r="Z39" s="20" t="s">
        <v>43</v>
      </c>
      <c r="AA39" s="22">
        <v>42372</v>
      </c>
      <c r="AB39" s="22">
        <f>AA39+365</f>
        <v>42737</v>
      </c>
      <c r="AC39" s="20" t="s">
        <v>43</v>
      </c>
      <c r="AD39" s="23" t="s">
        <v>43</v>
      </c>
      <c r="AE39" s="30" t="s">
        <v>43</v>
      </c>
    </row>
    <row r="40" spans="1:32" s="25" customFormat="1" ht="18.75" customHeight="1">
      <c r="A40" s="15" t="s">
        <v>159</v>
      </c>
      <c r="B40" s="16" t="s">
        <v>30</v>
      </c>
      <c r="C40" s="15" t="s">
        <v>31</v>
      </c>
      <c r="D40" s="15" t="s">
        <v>32</v>
      </c>
      <c r="E40" s="15" t="s">
        <v>33</v>
      </c>
      <c r="F40" s="17" t="s">
        <v>34</v>
      </c>
      <c r="G40" s="16" t="s">
        <v>35</v>
      </c>
      <c r="H40" s="15" t="s">
        <v>115</v>
      </c>
      <c r="I40" s="16" t="s">
        <v>119</v>
      </c>
      <c r="J40" s="16">
        <v>2002</v>
      </c>
      <c r="K40" s="16"/>
      <c r="L40" s="16" t="s">
        <v>182</v>
      </c>
      <c r="M40" s="16" t="s">
        <v>43</v>
      </c>
      <c r="N40" s="16" t="s">
        <v>105</v>
      </c>
      <c r="O40" s="16">
        <v>0</v>
      </c>
      <c r="P40" s="16">
        <v>0</v>
      </c>
      <c r="Q40" s="26" t="s">
        <v>105</v>
      </c>
      <c r="R40" s="28" t="s">
        <v>172</v>
      </c>
      <c r="S40" s="28" t="s">
        <v>172</v>
      </c>
      <c r="T40" s="29">
        <v>0</v>
      </c>
      <c r="U40" s="20"/>
      <c r="V40" s="36" t="s">
        <v>172</v>
      </c>
      <c r="W40" s="22">
        <v>42372</v>
      </c>
      <c r="X40" s="22">
        <f t="shared" si="1"/>
        <v>42737</v>
      </c>
      <c r="Y40" s="20" t="s">
        <v>43</v>
      </c>
      <c r="Z40" s="20" t="s">
        <v>43</v>
      </c>
      <c r="AA40" s="20" t="s">
        <v>43</v>
      </c>
      <c r="AB40" s="20" t="s">
        <v>43</v>
      </c>
      <c r="AC40" s="20" t="s">
        <v>43</v>
      </c>
      <c r="AD40" s="23" t="s">
        <v>43</v>
      </c>
      <c r="AE40" s="30" t="s">
        <v>43</v>
      </c>
    </row>
    <row r="41" spans="1:32" s="25" customFormat="1" ht="18.75" customHeight="1">
      <c r="A41" s="15" t="s">
        <v>160</v>
      </c>
      <c r="B41" s="16" t="s">
        <v>30</v>
      </c>
      <c r="C41" s="15" t="s">
        <v>31</v>
      </c>
      <c r="D41" s="15" t="s">
        <v>32</v>
      </c>
      <c r="E41" s="15" t="s">
        <v>33</v>
      </c>
      <c r="F41" s="17" t="s">
        <v>34</v>
      </c>
      <c r="G41" s="16" t="s">
        <v>35</v>
      </c>
      <c r="H41" s="15" t="s">
        <v>115</v>
      </c>
      <c r="I41" s="16" t="s">
        <v>116</v>
      </c>
      <c r="J41" s="16">
        <v>1998</v>
      </c>
      <c r="K41" s="16" t="s">
        <v>366</v>
      </c>
      <c r="L41" s="16" t="s">
        <v>177</v>
      </c>
      <c r="M41" s="16" t="s">
        <v>43</v>
      </c>
      <c r="N41" s="16" t="s">
        <v>105</v>
      </c>
      <c r="O41" s="16">
        <v>0</v>
      </c>
      <c r="P41" s="15">
        <v>2</v>
      </c>
      <c r="Q41" s="26" t="s">
        <v>105</v>
      </c>
      <c r="R41" s="28" t="s">
        <v>172</v>
      </c>
      <c r="S41" s="28" t="s">
        <v>172</v>
      </c>
      <c r="T41" s="29">
        <v>0</v>
      </c>
      <c r="U41" s="20"/>
      <c r="V41" s="21">
        <v>5000</v>
      </c>
      <c r="W41" s="22">
        <v>42372</v>
      </c>
      <c r="X41" s="22">
        <f t="shared" si="1"/>
        <v>42737</v>
      </c>
      <c r="Y41" s="20" t="s">
        <v>43</v>
      </c>
      <c r="Z41" s="20" t="s">
        <v>43</v>
      </c>
      <c r="AA41" s="22">
        <v>42372</v>
      </c>
      <c r="AB41" s="22">
        <f>AA41+365</f>
        <v>42737</v>
      </c>
      <c r="AC41" s="20" t="s">
        <v>43</v>
      </c>
      <c r="AD41" s="23" t="s">
        <v>43</v>
      </c>
      <c r="AE41" s="30" t="s">
        <v>43</v>
      </c>
    </row>
    <row r="42" spans="1:32" s="25" customFormat="1" ht="18.75" customHeight="1">
      <c r="A42" s="15" t="s">
        <v>161</v>
      </c>
      <c r="B42" s="42" t="s">
        <v>30</v>
      </c>
      <c r="C42" s="43" t="s">
        <v>31</v>
      </c>
      <c r="D42" s="43" t="s">
        <v>32</v>
      </c>
      <c r="E42" s="43" t="s">
        <v>33</v>
      </c>
      <c r="F42" s="44" t="s">
        <v>34</v>
      </c>
      <c r="G42" s="42" t="s">
        <v>35</v>
      </c>
      <c r="H42" s="43" t="s">
        <v>115</v>
      </c>
      <c r="I42" s="42" t="s">
        <v>120</v>
      </c>
      <c r="J42" s="42">
        <v>2003</v>
      </c>
      <c r="K42" s="42" t="s">
        <v>178</v>
      </c>
      <c r="L42" s="42" t="s">
        <v>179</v>
      </c>
      <c r="M42" s="42" t="s">
        <v>43</v>
      </c>
      <c r="N42" s="42" t="s">
        <v>105</v>
      </c>
      <c r="O42" s="42">
        <v>0</v>
      </c>
      <c r="P42" s="43">
        <v>1</v>
      </c>
      <c r="Q42" s="26" t="s">
        <v>105</v>
      </c>
      <c r="R42" s="28" t="s">
        <v>172</v>
      </c>
      <c r="S42" s="28" t="s">
        <v>172</v>
      </c>
      <c r="T42" s="29">
        <v>0</v>
      </c>
      <c r="U42" s="45"/>
      <c r="V42" s="41">
        <v>5000</v>
      </c>
      <c r="W42" s="22">
        <v>42372</v>
      </c>
      <c r="X42" s="22">
        <f t="shared" si="1"/>
        <v>42737</v>
      </c>
      <c r="Y42" s="45" t="s">
        <v>43</v>
      </c>
      <c r="Z42" s="45" t="s">
        <v>43</v>
      </c>
      <c r="AA42" s="22">
        <v>42372</v>
      </c>
      <c r="AB42" s="22">
        <f>AA42+365</f>
        <v>42737</v>
      </c>
      <c r="AC42" s="45" t="s">
        <v>43</v>
      </c>
      <c r="AD42" s="46" t="s">
        <v>43</v>
      </c>
      <c r="AE42" s="30" t="s">
        <v>43</v>
      </c>
    </row>
    <row r="43" spans="1:32" s="25" customFormat="1" ht="18.75" customHeight="1">
      <c r="A43" s="15" t="s">
        <v>162</v>
      </c>
      <c r="B43" s="26" t="s">
        <v>30</v>
      </c>
      <c r="C43" s="34" t="s">
        <v>31</v>
      </c>
      <c r="D43" s="34" t="s">
        <v>32</v>
      </c>
      <c r="E43" s="34" t="s">
        <v>33</v>
      </c>
      <c r="F43" s="47" t="s">
        <v>34</v>
      </c>
      <c r="G43" s="26" t="s">
        <v>35</v>
      </c>
      <c r="H43" s="34" t="s">
        <v>115</v>
      </c>
      <c r="I43" s="26" t="s">
        <v>120</v>
      </c>
      <c r="J43" s="26">
        <v>2005</v>
      </c>
      <c r="K43" s="26" t="s">
        <v>367</v>
      </c>
      <c r="L43" s="26" t="s">
        <v>189</v>
      </c>
      <c r="M43" s="26" t="s">
        <v>43</v>
      </c>
      <c r="N43" s="26" t="s">
        <v>105</v>
      </c>
      <c r="O43" s="26">
        <v>0</v>
      </c>
      <c r="P43" s="26">
        <v>0</v>
      </c>
      <c r="Q43" s="26" t="s">
        <v>105</v>
      </c>
      <c r="R43" s="28" t="s">
        <v>172</v>
      </c>
      <c r="S43" s="28" t="s">
        <v>172</v>
      </c>
      <c r="T43" s="29">
        <v>0</v>
      </c>
      <c r="U43" s="30"/>
      <c r="V43" s="36" t="s">
        <v>172</v>
      </c>
      <c r="W43" s="22">
        <v>42372</v>
      </c>
      <c r="X43" s="22">
        <f t="shared" si="1"/>
        <v>42737</v>
      </c>
      <c r="Y43" s="30" t="s">
        <v>43</v>
      </c>
      <c r="Z43" s="30" t="s">
        <v>43</v>
      </c>
      <c r="AA43" s="20" t="s">
        <v>43</v>
      </c>
      <c r="AB43" s="20" t="s">
        <v>43</v>
      </c>
      <c r="AC43" s="30" t="s">
        <v>43</v>
      </c>
      <c r="AD43" s="48" t="s">
        <v>43</v>
      </c>
      <c r="AE43" s="30" t="s">
        <v>43</v>
      </c>
    </row>
    <row r="44" spans="1:32" s="25" customFormat="1" ht="18.75" customHeight="1">
      <c r="A44" s="15" t="s">
        <v>163</v>
      </c>
      <c r="B44" s="26" t="s">
        <v>30</v>
      </c>
      <c r="C44" s="34" t="s">
        <v>31</v>
      </c>
      <c r="D44" s="34" t="s">
        <v>32</v>
      </c>
      <c r="E44" s="34" t="s">
        <v>33</v>
      </c>
      <c r="F44" s="47" t="s">
        <v>34</v>
      </c>
      <c r="G44" s="26" t="s">
        <v>35</v>
      </c>
      <c r="H44" s="34" t="s">
        <v>115</v>
      </c>
      <c r="I44" s="26" t="s">
        <v>116</v>
      </c>
      <c r="J44" s="26">
        <v>2004</v>
      </c>
      <c r="K44" s="26" t="s">
        <v>176</v>
      </c>
      <c r="L44" s="26" t="s">
        <v>121</v>
      </c>
      <c r="M44" s="26" t="s">
        <v>43</v>
      </c>
      <c r="N44" s="26" t="s">
        <v>105</v>
      </c>
      <c r="O44" s="26">
        <v>0</v>
      </c>
      <c r="P44" s="34">
        <v>1</v>
      </c>
      <c r="Q44" s="26" t="s">
        <v>105</v>
      </c>
      <c r="R44" s="28" t="s">
        <v>172</v>
      </c>
      <c r="S44" s="28" t="s">
        <v>172</v>
      </c>
      <c r="T44" s="29">
        <v>0</v>
      </c>
      <c r="U44" s="30"/>
      <c r="V44" s="21">
        <v>5000</v>
      </c>
      <c r="W44" s="22">
        <v>42372</v>
      </c>
      <c r="X44" s="22">
        <f t="shared" si="1"/>
        <v>42737</v>
      </c>
      <c r="Y44" s="30" t="s">
        <v>43</v>
      </c>
      <c r="Z44" s="30" t="s">
        <v>43</v>
      </c>
      <c r="AA44" s="22">
        <v>42372</v>
      </c>
      <c r="AB44" s="22">
        <f t="shared" ref="AB44:AB51" si="2">AA44+365</f>
        <v>42737</v>
      </c>
      <c r="AC44" s="30" t="s">
        <v>43</v>
      </c>
      <c r="AD44" s="30" t="s">
        <v>43</v>
      </c>
      <c r="AE44" s="30" t="s">
        <v>43</v>
      </c>
    </row>
    <row r="45" spans="1:32" s="25" customFormat="1" ht="18.75" customHeight="1">
      <c r="A45" s="15" t="s">
        <v>164</v>
      </c>
      <c r="B45" s="26" t="s">
        <v>30</v>
      </c>
      <c r="C45" s="34" t="s">
        <v>31</v>
      </c>
      <c r="D45" s="34" t="s">
        <v>32</v>
      </c>
      <c r="E45" s="34" t="s">
        <v>33</v>
      </c>
      <c r="F45" s="47" t="s">
        <v>34</v>
      </c>
      <c r="G45" s="26" t="s">
        <v>35</v>
      </c>
      <c r="H45" s="34" t="s">
        <v>115</v>
      </c>
      <c r="I45" s="26" t="s">
        <v>86</v>
      </c>
      <c r="J45" s="26">
        <v>2005</v>
      </c>
      <c r="K45" s="26" t="s">
        <v>183</v>
      </c>
      <c r="L45" s="26" t="s">
        <v>368</v>
      </c>
      <c r="M45" s="26" t="s">
        <v>43</v>
      </c>
      <c r="N45" s="26" t="s">
        <v>184</v>
      </c>
      <c r="O45" s="26" t="s">
        <v>185</v>
      </c>
      <c r="P45" s="34">
        <v>1</v>
      </c>
      <c r="Q45" s="26" t="s">
        <v>105</v>
      </c>
      <c r="R45" s="28" t="s">
        <v>172</v>
      </c>
      <c r="S45" s="49" t="s">
        <v>172</v>
      </c>
      <c r="T45" s="29">
        <v>0</v>
      </c>
      <c r="U45" s="30"/>
      <c r="V45" s="21">
        <v>10000</v>
      </c>
      <c r="W45" s="22">
        <v>42372</v>
      </c>
      <c r="X45" s="22">
        <f t="shared" si="1"/>
        <v>42737</v>
      </c>
      <c r="Y45" s="30" t="s">
        <v>43</v>
      </c>
      <c r="Z45" s="30" t="s">
        <v>43</v>
      </c>
      <c r="AA45" s="22">
        <v>42372</v>
      </c>
      <c r="AB45" s="22">
        <f t="shared" si="2"/>
        <v>42737</v>
      </c>
      <c r="AC45" s="30" t="s">
        <v>43</v>
      </c>
      <c r="AD45" s="30" t="s">
        <v>43</v>
      </c>
      <c r="AE45" s="30" t="s">
        <v>43</v>
      </c>
    </row>
    <row r="46" spans="1:32" s="53" customFormat="1" ht="18" customHeight="1">
      <c r="A46" s="15" t="s">
        <v>165</v>
      </c>
      <c r="B46" s="26" t="s">
        <v>30</v>
      </c>
      <c r="C46" s="34" t="s">
        <v>31</v>
      </c>
      <c r="D46" s="34" t="s">
        <v>32</v>
      </c>
      <c r="E46" s="34" t="s">
        <v>33</v>
      </c>
      <c r="F46" s="47" t="s">
        <v>34</v>
      </c>
      <c r="G46" s="26" t="s">
        <v>35</v>
      </c>
      <c r="H46" s="34" t="s">
        <v>191</v>
      </c>
      <c r="I46" s="26" t="s">
        <v>186</v>
      </c>
      <c r="J46" s="26">
        <v>2003</v>
      </c>
      <c r="K46" s="50" t="s">
        <v>187</v>
      </c>
      <c r="L46" s="51" t="s">
        <v>369</v>
      </c>
      <c r="M46" s="26" t="s">
        <v>43</v>
      </c>
      <c r="N46" s="50" t="s">
        <v>188</v>
      </c>
      <c r="O46" s="52" t="s">
        <v>185</v>
      </c>
      <c r="P46" s="15">
        <v>3</v>
      </c>
      <c r="Q46" s="40">
        <v>37987</v>
      </c>
      <c r="R46" s="28" t="s">
        <v>172</v>
      </c>
      <c r="S46" s="49" t="s">
        <v>172</v>
      </c>
      <c r="T46" s="29">
        <v>0</v>
      </c>
      <c r="U46" s="30"/>
      <c r="V46" s="21">
        <v>10000</v>
      </c>
      <c r="W46" s="22">
        <v>42372</v>
      </c>
      <c r="X46" s="22">
        <f t="shared" si="1"/>
        <v>42737</v>
      </c>
      <c r="Y46" s="30" t="s">
        <v>43</v>
      </c>
      <c r="Z46" s="30" t="s">
        <v>43</v>
      </c>
      <c r="AA46" s="22">
        <v>42372</v>
      </c>
      <c r="AB46" s="22">
        <f t="shared" si="2"/>
        <v>42737</v>
      </c>
      <c r="AC46" s="30" t="s">
        <v>43</v>
      </c>
      <c r="AD46" s="30" t="s">
        <v>43</v>
      </c>
      <c r="AE46" s="30" t="s">
        <v>43</v>
      </c>
      <c r="AF46" s="25"/>
    </row>
    <row r="47" spans="1:32" s="25" customFormat="1" ht="18.75" customHeight="1">
      <c r="A47" s="15" t="s">
        <v>166</v>
      </c>
      <c r="B47" s="26" t="s">
        <v>30</v>
      </c>
      <c r="C47" s="34" t="s">
        <v>31</v>
      </c>
      <c r="D47" s="34" t="s">
        <v>32</v>
      </c>
      <c r="E47" s="34" t="s">
        <v>33</v>
      </c>
      <c r="F47" s="47" t="s">
        <v>34</v>
      </c>
      <c r="G47" s="26" t="s">
        <v>35</v>
      </c>
      <c r="H47" s="34" t="s">
        <v>115</v>
      </c>
      <c r="I47" s="54" t="s">
        <v>190</v>
      </c>
      <c r="J47" s="55"/>
      <c r="K47" s="26"/>
      <c r="L47" s="26" t="s">
        <v>120</v>
      </c>
      <c r="M47" s="26" t="s">
        <v>43</v>
      </c>
      <c r="N47" s="26" t="s">
        <v>105</v>
      </c>
      <c r="O47" s="26">
        <v>0</v>
      </c>
      <c r="P47" s="34">
        <v>1</v>
      </c>
      <c r="Q47" s="26" t="s">
        <v>105</v>
      </c>
      <c r="R47" s="28" t="s">
        <v>172</v>
      </c>
      <c r="S47" s="36" t="s">
        <v>172</v>
      </c>
      <c r="T47" s="29">
        <v>0</v>
      </c>
      <c r="U47" s="30"/>
      <c r="V47" s="21">
        <v>10000</v>
      </c>
      <c r="W47" s="22">
        <v>42372</v>
      </c>
      <c r="X47" s="22">
        <f t="shared" si="1"/>
        <v>42737</v>
      </c>
      <c r="Y47" s="30" t="s">
        <v>43</v>
      </c>
      <c r="Z47" s="30" t="s">
        <v>43</v>
      </c>
      <c r="AA47" s="22">
        <v>42372</v>
      </c>
      <c r="AB47" s="22">
        <f t="shared" si="2"/>
        <v>42737</v>
      </c>
      <c r="AC47" s="30" t="s">
        <v>43</v>
      </c>
      <c r="AD47" s="48" t="s">
        <v>43</v>
      </c>
      <c r="AE47" s="30" t="s">
        <v>43</v>
      </c>
      <c r="AF47" s="53"/>
    </row>
    <row r="48" spans="1:32" s="25" customFormat="1" ht="18.75" customHeight="1">
      <c r="A48" s="15" t="s">
        <v>167</v>
      </c>
      <c r="B48" s="56" t="s">
        <v>240</v>
      </c>
      <c r="C48" s="34" t="s">
        <v>31</v>
      </c>
      <c r="D48" s="34" t="s">
        <v>32</v>
      </c>
      <c r="E48" s="34" t="s">
        <v>241</v>
      </c>
      <c r="F48" s="47" t="s">
        <v>242</v>
      </c>
      <c r="G48" s="26" t="s">
        <v>243</v>
      </c>
      <c r="H48" s="34" t="s">
        <v>249</v>
      </c>
      <c r="I48" s="26" t="s">
        <v>37</v>
      </c>
      <c r="J48" s="26">
        <v>2007</v>
      </c>
      <c r="K48" s="26" t="s">
        <v>245</v>
      </c>
      <c r="L48" s="26" t="s">
        <v>250</v>
      </c>
      <c r="M48" s="26" t="s">
        <v>251</v>
      </c>
      <c r="N48" s="26" t="s">
        <v>252</v>
      </c>
      <c r="O48" s="34">
        <v>1040</v>
      </c>
      <c r="P48" s="34">
        <v>9</v>
      </c>
      <c r="Q48" s="57">
        <v>39469</v>
      </c>
      <c r="R48" s="15" t="s">
        <v>230</v>
      </c>
      <c r="S48" s="16" t="s">
        <v>128</v>
      </c>
      <c r="T48" s="58">
        <v>27000</v>
      </c>
      <c r="U48" s="24" t="s">
        <v>42</v>
      </c>
      <c r="V48" s="21">
        <v>5000</v>
      </c>
      <c r="W48" s="59">
        <v>42392</v>
      </c>
      <c r="X48" s="59">
        <f>W48+365</f>
        <v>42757</v>
      </c>
      <c r="Y48" s="59">
        <v>42392</v>
      </c>
      <c r="Z48" s="59">
        <f>Y48+365</f>
        <v>42757</v>
      </c>
      <c r="AA48" s="59">
        <v>42392</v>
      </c>
      <c r="AB48" s="59">
        <f t="shared" si="2"/>
        <v>42757</v>
      </c>
      <c r="AC48" s="59">
        <v>42392</v>
      </c>
      <c r="AD48" s="59">
        <f>AC48+365</f>
        <v>42757</v>
      </c>
      <c r="AE48" s="24" t="s">
        <v>171</v>
      </c>
    </row>
    <row r="49" spans="1:31" s="25" customFormat="1" ht="18.75" customHeight="1">
      <c r="A49" s="15" t="s">
        <v>168</v>
      </c>
      <c r="B49" s="56" t="s">
        <v>271</v>
      </c>
      <c r="C49" s="56" t="s">
        <v>202</v>
      </c>
      <c r="D49" s="56" t="s">
        <v>32</v>
      </c>
      <c r="E49" s="56" t="s">
        <v>272</v>
      </c>
      <c r="F49" s="56">
        <v>72295870</v>
      </c>
      <c r="G49" s="56"/>
      <c r="H49" s="56" t="s">
        <v>279</v>
      </c>
      <c r="I49" s="28" t="s">
        <v>280</v>
      </c>
      <c r="J49" s="28">
        <v>2004</v>
      </c>
      <c r="K49" s="28" t="s">
        <v>281</v>
      </c>
      <c r="L49" s="28" t="s">
        <v>282</v>
      </c>
      <c r="M49" s="28" t="s">
        <v>283</v>
      </c>
      <c r="N49" s="60" t="s">
        <v>284</v>
      </c>
      <c r="O49" s="28">
        <v>2140</v>
      </c>
      <c r="P49" s="28">
        <v>6</v>
      </c>
      <c r="Q49" s="61">
        <v>38377</v>
      </c>
      <c r="R49" s="36" t="s">
        <v>172</v>
      </c>
      <c r="S49" s="36" t="s">
        <v>172</v>
      </c>
      <c r="T49" s="29">
        <v>0</v>
      </c>
      <c r="U49" s="30"/>
      <c r="V49" s="21">
        <v>5000</v>
      </c>
      <c r="W49" s="62">
        <v>42394</v>
      </c>
      <c r="X49" s="62">
        <f>W49+365</f>
        <v>42759</v>
      </c>
      <c r="Y49" s="56" t="s">
        <v>43</v>
      </c>
      <c r="Z49" s="56" t="s">
        <v>43</v>
      </c>
      <c r="AA49" s="62">
        <v>42394</v>
      </c>
      <c r="AB49" s="62">
        <f t="shared" si="2"/>
        <v>42759</v>
      </c>
      <c r="AC49" s="30" t="s">
        <v>43</v>
      </c>
      <c r="AD49" s="48" t="s">
        <v>43</v>
      </c>
      <c r="AE49" s="30" t="s">
        <v>43</v>
      </c>
    </row>
    <row r="50" spans="1:31" s="25" customFormat="1" ht="18.75" customHeight="1">
      <c r="A50" s="15" t="s">
        <v>169</v>
      </c>
      <c r="B50" s="56" t="s">
        <v>371</v>
      </c>
      <c r="C50" s="56" t="s">
        <v>31</v>
      </c>
      <c r="D50" s="56" t="s">
        <v>32</v>
      </c>
      <c r="E50" s="56" t="s">
        <v>241</v>
      </c>
      <c r="F50" s="56">
        <v>515709</v>
      </c>
      <c r="G50" s="56" t="s">
        <v>243</v>
      </c>
      <c r="H50" s="56" t="s">
        <v>372</v>
      </c>
      <c r="I50" s="28" t="s">
        <v>37</v>
      </c>
      <c r="J50" s="28">
        <v>2014</v>
      </c>
      <c r="K50" s="28" t="s">
        <v>208</v>
      </c>
      <c r="L50" s="28" t="s">
        <v>373</v>
      </c>
      <c r="M50" s="28" t="s">
        <v>374</v>
      </c>
      <c r="N50" s="60" t="s">
        <v>375</v>
      </c>
      <c r="O50" s="28">
        <v>638</v>
      </c>
      <c r="P50" s="28">
        <v>5</v>
      </c>
      <c r="Q50" s="61">
        <v>42032</v>
      </c>
      <c r="R50" s="63" t="s">
        <v>230</v>
      </c>
      <c r="S50" s="36" t="s">
        <v>128</v>
      </c>
      <c r="T50" s="29">
        <v>90000</v>
      </c>
      <c r="U50" s="30" t="s">
        <v>42</v>
      </c>
      <c r="V50" s="21">
        <v>5000</v>
      </c>
      <c r="W50" s="62">
        <v>42397</v>
      </c>
      <c r="X50" s="62">
        <f>W50+365</f>
        <v>42762</v>
      </c>
      <c r="Y50" s="62">
        <v>42397</v>
      </c>
      <c r="Z50" s="62">
        <f>Y50+365</f>
        <v>42762</v>
      </c>
      <c r="AA50" s="62">
        <v>42397</v>
      </c>
      <c r="AB50" s="62">
        <f t="shared" si="2"/>
        <v>42762</v>
      </c>
      <c r="AC50" s="62">
        <v>42397</v>
      </c>
      <c r="AD50" s="62">
        <f>AC50+365</f>
        <v>42762</v>
      </c>
      <c r="AE50" s="30" t="s">
        <v>171</v>
      </c>
    </row>
    <row r="51" spans="1:31" s="25" customFormat="1" ht="18.75" customHeight="1">
      <c r="A51" s="15" t="s">
        <v>170</v>
      </c>
      <c r="B51" s="24" t="s">
        <v>254</v>
      </c>
      <c r="C51" s="34" t="s">
        <v>31</v>
      </c>
      <c r="D51" s="34" t="s">
        <v>32</v>
      </c>
      <c r="E51" s="24" t="s">
        <v>255</v>
      </c>
      <c r="F51" s="24">
        <v>241010546</v>
      </c>
      <c r="G51" s="24" t="s">
        <v>256</v>
      </c>
      <c r="H51" s="34" t="s">
        <v>244</v>
      </c>
      <c r="I51" s="26" t="s">
        <v>37</v>
      </c>
      <c r="J51" s="26">
        <v>2006</v>
      </c>
      <c r="K51" s="26" t="s">
        <v>245</v>
      </c>
      <c r="L51" s="26" t="s">
        <v>376</v>
      </c>
      <c r="M51" s="26" t="s">
        <v>246</v>
      </c>
      <c r="N51" s="37" t="s">
        <v>247</v>
      </c>
      <c r="O51" s="34">
        <v>630</v>
      </c>
      <c r="P51" s="34">
        <v>5</v>
      </c>
      <c r="Q51" s="57">
        <v>39141</v>
      </c>
      <c r="R51" s="34" t="s">
        <v>230</v>
      </c>
      <c r="S51" s="16" t="s">
        <v>128</v>
      </c>
      <c r="T51" s="58">
        <v>12000</v>
      </c>
      <c r="U51" s="24" t="s">
        <v>42</v>
      </c>
      <c r="V51" s="21">
        <v>5000</v>
      </c>
      <c r="W51" s="62">
        <v>42397</v>
      </c>
      <c r="X51" s="62">
        <f>W51+365</f>
        <v>42762</v>
      </c>
      <c r="Y51" s="62">
        <v>42397</v>
      </c>
      <c r="Z51" s="62">
        <f>Y51+365</f>
        <v>42762</v>
      </c>
      <c r="AA51" s="62">
        <v>42397</v>
      </c>
      <c r="AB51" s="62">
        <f t="shared" si="2"/>
        <v>42762</v>
      </c>
      <c r="AC51" s="30" t="s">
        <v>43</v>
      </c>
      <c r="AD51" s="48" t="s">
        <v>43</v>
      </c>
      <c r="AE51" s="24" t="s">
        <v>171</v>
      </c>
    </row>
    <row r="52" spans="1:31" s="25" customFormat="1" ht="18.75" customHeight="1">
      <c r="A52" s="15" t="s">
        <v>192</v>
      </c>
      <c r="B52" s="24" t="s">
        <v>254</v>
      </c>
      <c r="C52" s="34" t="s">
        <v>31</v>
      </c>
      <c r="D52" s="24" t="s">
        <v>32</v>
      </c>
      <c r="E52" s="24" t="s">
        <v>255</v>
      </c>
      <c r="F52" s="24">
        <v>241010546</v>
      </c>
      <c r="G52" s="24" t="s">
        <v>256</v>
      </c>
      <c r="H52" s="24" t="s">
        <v>264</v>
      </c>
      <c r="I52" s="60" t="s">
        <v>37</v>
      </c>
      <c r="J52" s="60">
        <v>2003</v>
      </c>
      <c r="K52" s="60" t="s">
        <v>265</v>
      </c>
      <c r="L52" s="60" t="s">
        <v>266</v>
      </c>
      <c r="M52" s="60" t="s">
        <v>267</v>
      </c>
      <c r="N52" s="60" t="s">
        <v>268</v>
      </c>
      <c r="O52" s="60"/>
      <c r="P52" s="60">
        <v>9</v>
      </c>
      <c r="Q52" s="60" t="s">
        <v>269</v>
      </c>
      <c r="R52" s="28" t="s">
        <v>172</v>
      </c>
      <c r="S52" s="64" t="s">
        <v>128</v>
      </c>
      <c r="T52" s="65">
        <v>9000</v>
      </c>
      <c r="U52" s="24" t="s">
        <v>42</v>
      </c>
      <c r="V52" s="21">
        <v>5000</v>
      </c>
      <c r="W52" s="66">
        <v>42432</v>
      </c>
      <c r="X52" s="59">
        <v>42796</v>
      </c>
      <c r="Y52" s="66">
        <v>42432</v>
      </c>
      <c r="Z52" s="59">
        <v>42796</v>
      </c>
      <c r="AA52" s="66">
        <v>42432</v>
      </c>
      <c r="AB52" s="59">
        <v>42796</v>
      </c>
      <c r="AC52" s="30" t="s">
        <v>43</v>
      </c>
      <c r="AD52" s="48" t="s">
        <v>43</v>
      </c>
      <c r="AE52" s="24" t="s">
        <v>171</v>
      </c>
    </row>
    <row r="53" spans="1:31" s="25" customFormat="1" ht="18.75" customHeight="1">
      <c r="A53" s="15" t="s">
        <v>200</v>
      </c>
      <c r="B53" s="26" t="s">
        <v>30</v>
      </c>
      <c r="C53" s="34" t="s">
        <v>31</v>
      </c>
      <c r="D53" s="34" t="s">
        <v>32</v>
      </c>
      <c r="E53" s="34" t="s">
        <v>33</v>
      </c>
      <c r="F53" s="47" t="s">
        <v>34</v>
      </c>
      <c r="G53" s="26" t="s">
        <v>35</v>
      </c>
      <c r="H53" s="34" t="s">
        <v>115</v>
      </c>
      <c r="I53" s="60" t="s">
        <v>377</v>
      </c>
      <c r="J53" s="60">
        <v>2007</v>
      </c>
      <c r="K53" s="60" t="s">
        <v>389</v>
      </c>
      <c r="L53" s="60" t="s">
        <v>378</v>
      </c>
      <c r="M53" s="60">
        <v>4400</v>
      </c>
      <c r="N53" s="60" t="s">
        <v>379</v>
      </c>
      <c r="O53" s="60"/>
      <c r="P53" s="60">
        <v>1</v>
      </c>
      <c r="Q53" s="60" t="s">
        <v>105</v>
      </c>
      <c r="R53" s="28" t="s">
        <v>172</v>
      </c>
      <c r="S53" s="64" t="s">
        <v>172</v>
      </c>
      <c r="T53" s="65">
        <v>0</v>
      </c>
      <c r="U53" s="24"/>
      <c r="V53" s="21">
        <v>5000</v>
      </c>
      <c r="W53" s="66">
        <v>42447</v>
      </c>
      <c r="X53" s="59">
        <v>42811</v>
      </c>
      <c r="Y53" s="66" t="s">
        <v>43</v>
      </c>
      <c r="Z53" s="59" t="s">
        <v>43</v>
      </c>
      <c r="AA53" s="66">
        <v>42447</v>
      </c>
      <c r="AB53" s="59">
        <v>42811</v>
      </c>
      <c r="AC53" s="30" t="s">
        <v>43</v>
      </c>
      <c r="AD53" s="48" t="s">
        <v>43</v>
      </c>
      <c r="AE53" s="24" t="s">
        <v>43</v>
      </c>
    </row>
    <row r="54" spans="1:31" s="25" customFormat="1" ht="18.75" customHeight="1">
      <c r="A54" s="15" t="s">
        <v>211</v>
      </c>
      <c r="B54" s="56" t="s">
        <v>240</v>
      </c>
      <c r="C54" s="56" t="s">
        <v>202</v>
      </c>
      <c r="D54" s="56" t="s">
        <v>32</v>
      </c>
      <c r="E54" s="56" t="s">
        <v>241</v>
      </c>
      <c r="F54" s="47" t="s">
        <v>242</v>
      </c>
      <c r="G54" s="26" t="s">
        <v>243</v>
      </c>
      <c r="H54" s="56" t="s">
        <v>286</v>
      </c>
      <c r="I54" s="28" t="s">
        <v>287</v>
      </c>
      <c r="J54" s="28">
        <v>1998</v>
      </c>
      <c r="K54" s="28" t="s">
        <v>288</v>
      </c>
      <c r="L54" s="28">
        <v>580</v>
      </c>
      <c r="M54" s="28" t="s">
        <v>43</v>
      </c>
      <c r="N54" s="60">
        <v>580</v>
      </c>
      <c r="O54" s="28">
        <v>750</v>
      </c>
      <c r="P54" s="28">
        <v>0</v>
      </c>
      <c r="Q54" s="61">
        <v>37771</v>
      </c>
      <c r="R54" s="28" t="s">
        <v>172</v>
      </c>
      <c r="S54" s="36" t="s">
        <v>172</v>
      </c>
      <c r="T54" s="29">
        <v>0</v>
      </c>
      <c r="U54" s="30"/>
      <c r="V54" s="36" t="s">
        <v>172</v>
      </c>
      <c r="W54" s="62">
        <v>42452</v>
      </c>
      <c r="X54" s="62">
        <v>42816</v>
      </c>
      <c r="Y54" s="56" t="s">
        <v>43</v>
      </c>
      <c r="Z54" s="30" t="s">
        <v>43</v>
      </c>
      <c r="AA54" s="56" t="s">
        <v>43</v>
      </c>
      <c r="AB54" s="56" t="s">
        <v>43</v>
      </c>
      <c r="AC54" s="30" t="s">
        <v>43</v>
      </c>
      <c r="AD54" s="48" t="s">
        <v>43</v>
      </c>
      <c r="AE54" s="30" t="s">
        <v>43</v>
      </c>
    </row>
    <row r="55" spans="1:31" s="25" customFormat="1" ht="18.75" customHeight="1">
      <c r="A55" s="15" t="s">
        <v>218</v>
      </c>
      <c r="B55" s="56" t="s">
        <v>240</v>
      </c>
      <c r="C55" s="56" t="s">
        <v>202</v>
      </c>
      <c r="D55" s="56" t="s">
        <v>32</v>
      </c>
      <c r="E55" s="56" t="s">
        <v>241</v>
      </c>
      <c r="F55" s="47" t="s">
        <v>242</v>
      </c>
      <c r="G55" s="26" t="s">
        <v>243</v>
      </c>
      <c r="H55" s="56" t="s">
        <v>290</v>
      </c>
      <c r="I55" s="28" t="s">
        <v>287</v>
      </c>
      <c r="J55" s="28">
        <v>1976</v>
      </c>
      <c r="K55" s="28" t="s">
        <v>291</v>
      </c>
      <c r="L55" s="28">
        <v>3310</v>
      </c>
      <c r="M55" s="28" t="s">
        <v>43</v>
      </c>
      <c r="N55" s="60">
        <v>15553</v>
      </c>
      <c r="O55" s="28">
        <v>750</v>
      </c>
      <c r="P55" s="28">
        <v>0</v>
      </c>
      <c r="Q55" s="61">
        <v>37771</v>
      </c>
      <c r="R55" s="28" t="s">
        <v>172</v>
      </c>
      <c r="S55" s="36" t="s">
        <v>172</v>
      </c>
      <c r="T55" s="29">
        <v>0</v>
      </c>
      <c r="U55" s="30"/>
      <c r="V55" s="36" t="s">
        <v>172</v>
      </c>
      <c r="W55" s="62">
        <v>42452</v>
      </c>
      <c r="X55" s="62">
        <v>42816</v>
      </c>
      <c r="Y55" s="56" t="s">
        <v>43</v>
      </c>
      <c r="Z55" s="30" t="s">
        <v>43</v>
      </c>
      <c r="AA55" s="56" t="s">
        <v>43</v>
      </c>
      <c r="AB55" s="56" t="s">
        <v>43</v>
      </c>
      <c r="AC55" s="30" t="s">
        <v>43</v>
      </c>
      <c r="AD55" s="48" t="s">
        <v>43</v>
      </c>
      <c r="AE55" s="30" t="s">
        <v>43</v>
      </c>
    </row>
    <row r="56" spans="1:31" s="25" customFormat="1" ht="18" customHeight="1">
      <c r="A56" s="15" t="s">
        <v>231</v>
      </c>
      <c r="B56" s="56" t="s">
        <v>240</v>
      </c>
      <c r="C56" s="56" t="s">
        <v>202</v>
      </c>
      <c r="D56" s="56" t="s">
        <v>32</v>
      </c>
      <c r="E56" s="56" t="s">
        <v>241</v>
      </c>
      <c r="F56" s="56">
        <v>70411852</v>
      </c>
      <c r="G56" s="56"/>
      <c r="H56" s="56" t="s">
        <v>344</v>
      </c>
      <c r="I56" s="28" t="s">
        <v>280</v>
      </c>
      <c r="J56" s="28">
        <v>2014</v>
      </c>
      <c r="K56" s="28" t="s">
        <v>345</v>
      </c>
      <c r="L56" s="28" t="s">
        <v>346</v>
      </c>
      <c r="M56" s="28">
        <v>5880</v>
      </c>
      <c r="N56" s="60" t="s">
        <v>347</v>
      </c>
      <c r="O56" s="67" t="s">
        <v>342</v>
      </c>
      <c r="P56" s="28">
        <v>6</v>
      </c>
      <c r="Q56" s="61">
        <v>41732</v>
      </c>
      <c r="R56" s="26" t="s">
        <v>334</v>
      </c>
      <c r="S56" s="26" t="s">
        <v>128</v>
      </c>
      <c r="T56" s="68">
        <v>689904</v>
      </c>
      <c r="U56" s="30" t="s">
        <v>42</v>
      </c>
      <c r="V56" s="21">
        <v>5000</v>
      </c>
      <c r="W56" s="62">
        <v>42463</v>
      </c>
      <c r="X56" s="62">
        <v>42827</v>
      </c>
      <c r="Y56" s="62">
        <v>42463</v>
      </c>
      <c r="Z56" s="62">
        <v>42827</v>
      </c>
      <c r="AA56" s="62">
        <v>42463</v>
      </c>
      <c r="AB56" s="62">
        <v>42827</v>
      </c>
      <c r="AC56" s="56" t="s">
        <v>43</v>
      </c>
      <c r="AD56" s="48" t="s">
        <v>43</v>
      </c>
      <c r="AE56" s="30" t="s">
        <v>43</v>
      </c>
    </row>
    <row r="57" spans="1:31" s="25" customFormat="1" ht="18" customHeight="1">
      <c r="A57" s="15" t="s">
        <v>239</v>
      </c>
      <c r="B57" s="16" t="s">
        <v>30</v>
      </c>
      <c r="C57" s="15" t="s">
        <v>31</v>
      </c>
      <c r="D57" s="15" t="s">
        <v>32</v>
      </c>
      <c r="E57" s="15" t="s">
        <v>33</v>
      </c>
      <c r="F57" s="17" t="s">
        <v>34</v>
      </c>
      <c r="G57" s="16" t="s">
        <v>35</v>
      </c>
      <c r="H57" s="69" t="s">
        <v>380</v>
      </c>
      <c r="I57" s="70" t="s">
        <v>48</v>
      </c>
      <c r="J57" s="70">
        <v>2007</v>
      </c>
      <c r="K57" s="70" t="s">
        <v>53</v>
      </c>
      <c r="L57" s="70" t="s">
        <v>381</v>
      </c>
      <c r="M57" s="70" t="s">
        <v>382</v>
      </c>
      <c r="N57" s="71" t="s">
        <v>383</v>
      </c>
      <c r="O57" s="72">
        <v>1520</v>
      </c>
      <c r="P57" s="70">
        <v>6</v>
      </c>
      <c r="Q57" s="73">
        <v>39230</v>
      </c>
      <c r="R57" s="26" t="s">
        <v>172</v>
      </c>
      <c r="S57" s="74" t="s">
        <v>128</v>
      </c>
      <c r="T57" s="75">
        <v>0</v>
      </c>
      <c r="U57" s="76"/>
      <c r="V57" s="77">
        <v>5000</v>
      </c>
      <c r="W57" s="78">
        <v>42508</v>
      </c>
      <c r="X57" s="78">
        <v>42872</v>
      </c>
      <c r="Y57" s="78" t="s">
        <v>43</v>
      </c>
      <c r="Z57" s="78" t="s">
        <v>43</v>
      </c>
      <c r="AA57" s="78">
        <v>42508</v>
      </c>
      <c r="AB57" s="78">
        <v>42872</v>
      </c>
      <c r="AC57" s="78" t="s">
        <v>43</v>
      </c>
      <c r="AD57" s="78" t="s">
        <v>43</v>
      </c>
      <c r="AE57" s="78" t="s">
        <v>43</v>
      </c>
    </row>
    <row r="58" spans="1:31" s="25" customFormat="1" ht="18" customHeight="1">
      <c r="A58" s="15" t="s">
        <v>248</v>
      </c>
      <c r="B58" s="74" t="s">
        <v>219</v>
      </c>
      <c r="C58" s="79" t="s">
        <v>31</v>
      </c>
      <c r="D58" s="79" t="s">
        <v>203</v>
      </c>
      <c r="E58" s="79" t="s">
        <v>220</v>
      </c>
      <c r="F58" s="80" t="s">
        <v>221</v>
      </c>
      <c r="G58" s="74" t="s">
        <v>222</v>
      </c>
      <c r="H58" s="79" t="s">
        <v>223</v>
      </c>
      <c r="I58" s="74" t="s">
        <v>37</v>
      </c>
      <c r="J58" s="74">
        <v>2011</v>
      </c>
      <c r="K58" s="74" t="s">
        <v>224</v>
      </c>
      <c r="L58" s="74" t="s">
        <v>225</v>
      </c>
      <c r="M58" s="74" t="s">
        <v>226</v>
      </c>
      <c r="N58" s="81" t="s">
        <v>227</v>
      </c>
      <c r="O58" s="79" t="s">
        <v>228</v>
      </c>
      <c r="P58" s="79">
        <v>5</v>
      </c>
      <c r="Q58" s="82" t="s">
        <v>229</v>
      </c>
      <c r="R58" s="34" t="s">
        <v>230</v>
      </c>
      <c r="S58" s="74" t="s">
        <v>128</v>
      </c>
      <c r="T58" s="83">
        <v>35000</v>
      </c>
      <c r="U58" s="84" t="s">
        <v>42</v>
      </c>
      <c r="V58" s="77">
        <v>5000</v>
      </c>
      <c r="W58" s="85">
        <v>42514</v>
      </c>
      <c r="X58" s="85">
        <v>42878</v>
      </c>
      <c r="Y58" s="85">
        <v>42514</v>
      </c>
      <c r="Z58" s="85">
        <v>42878</v>
      </c>
      <c r="AA58" s="85">
        <v>42514</v>
      </c>
      <c r="AB58" s="85">
        <v>42878</v>
      </c>
      <c r="AC58" s="76" t="s">
        <v>43</v>
      </c>
      <c r="AD58" s="86" t="s">
        <v>43</v>
      </c>
      <c r="AE58" s="24" t="s">
        <v>171</v>
      </c>
    </row>
    <row r="59" spans="1:31" s="25" customFormat="1" ht="18.75" customHeight="1">
      <c r="A59" s="15" t="s">
        <v>253</v>
      </c>
      <c r="B59" s="74" t="s">
        <v>193</v>
      </c>
      <c r="C59" s="79" t="s">
        <v>31</v>
      </c>
      <c r="D59" s="79" t="s">
        <v>32</v>
      </c>
      <c r="E59" s="79" t="s">
        <v>194</v>
      </c>
      <c r="F59" s="80" t="s">
        <v>195</v>
      </c>
      <c r="G59" s="74">
        <v>5482634242</v>
      </c>
      <c r="H59" s="79" t="s">
        <v>196</v>
      </c>
      <c r="I59" s="74" t="s">
        <v>37</v>
      </c>
      <c r="J59" s="74">
        <v>2008</v>
      </c>
      <c r="K59" s="74" t="s">
        <v>38</v>
      </c>
      <c r="L59" s="74" t="s">
        <v>197</v>
      </c>
      <c r="M59" s="74">
        <v>1248</v>
      </c>
      <c r="N59" s="81" t="s">
        <v>198</v>
      </c>
      <c r="O59" s="71"/>
      <c r="P59" s="79">
        <v>7</v>
      </c>
      <c r="Q59" s="87">
        <v>39594</v>
      </c>
      <c r="R59" s="34" t="s">
        <v>199</v>
      </c>
      <c r="S59" s="26" t="s">
        <v>128</v>
      </c>
      <c r="T59" s="58">
        <v>21000</v>
      </c>
      <c r="U59" s="88" t="s">
        <v>42</v>
      </c>
      <c r="V59" s="41">
        <v>5000</v>
      </c>
      <c r="W59" s="85">
        <v>42516</v>
      </c>
      <c r="X59" s="89">
        <f>W59+364</f>
        <v>42880</v>
      </c>
      <c r="Y59" s="85">
        <v>42516</v>
      </c>
      <c r="Z59" s="89">
        <f>Y59+364</f>
        <v>42880</v>
      </c>
      <c r="AA59" s="85">
        <v>42516</v>
      </c>
      <c r="AB59" s="89">
        <f>AA59+364</f>
        <v>42880</v>
      </c>
      <c r="AC59" s="45" t="s">
        <v>43</v>
      </c>
      <c r="AD59" s="46" t="s">
        <v>43</v>
      </c>
      <c r="AE59" s="24" t="s">
        <v>171</v>
      </c>
    </row>
    <row r="60" spans="1:31" s="25" customFormat="1" ht="18.75" customHeight="1">
      <c r="A60" s="15" t="s">
        <v>263</v>
      </c>
      <c r="B60" s="74" t="s">
        <v>30</v>
      </c>
      <c r="C60" s="79" t="s">
        <v>31</v>
      </c>
      <c r="D60" s="79" t="s">
        <v>32</v>
      </c>
      <c r="E60" s="79" t="s">
        <v>33</v>
      </c>
      <c r="F60" s="47" t="s">
        <v>34</v>
      </c>
      <c r="G60" s="26" t="s">
        <v>35</v>
      </c>
      <c r="H60" s="79" t="s">
        <v>384</v>
      </c>
      <c r="I60" s="74" t="s">
        <v>274</v>
      </c>
      <c r="J60" s="74">
        <v>2015</v>
      </c>
      <c r="K60" s="74" t="s">
        <v>385</v>
      </c>
      <c r="L60" s="74" t="s">
        <v>386</v>
      </c>
      <c r="M60" s="74" t="s">
        <v>43</v>
      </c>
      <c r="N60" s="81" t="s">
        <v>387</v>
      </c>
      <c r="O60" s="71">
        <v>482</v>
      </c>
      <c r="P60" s="79">
        <v>0</v>
      </c>
      <c r="Q60" s="87">
        <v>42150</v>
      </c>
      <c r="R60" s="34" t="s">
        <v>172</v>
      </c>
      <c r="S60" s="26" t="s">
        <v>172</v>
      </c>
      <c r="T60" s="58">
        <v>0</v>
      </c>
      <c r="U60" s="88"/>
      <c r="V60" s="90" t="s">
        <v>172</v>
      </c>
      <c r="W60" s="85">
        <v>42516</v>
      </c>
      <c r="X60" s="89">
        <v>42880</v>
      </c>
      <c r="Y60" s="85" t="s">
        <v>43</v>
      </c>
      <c r="Z60" s="85" t="s">
        <v>43</v>
      </c>
      <c r="AA60" s="85" t="s">
        <v>43</v>
      </c>
      <c r="AB60" s="85" t="s">
        <v>43</v>
      </c>
      <c r="AC60" s="85" t="s">
        <v>43</v>
      </c>
      <c r="AD60" s="85" t="s">
        <v>43</v>
      </c>
      <c r="AE60" s="85" t="s">
        <v>43</v>
      </c>
    </row>
    <row r="61" spans="1:31" s="25" customFormat="1" ht="18.75" customHeight="1">
      <c r="A61" s="15" t="s">
        <v>270</v>
      </c>
      <c r="B61" s="56" t="s">
        <v>271</v>
      </c>
      <c r="C61" s="69" t="s">
        <v>202</v>
      </c>
      <c r="D61" s="69" t="s">
        <v>32</v>
      </c>
      <c r="E61" s="69" t="s">
        <v>272</v>
      </c>
      <c r="F61" s="69">
        <v>72295870</v>
      </c>
      <c r="G61" s="56"/>
      <c r="H61" s="56" t="s">
        <v>273</v>
      </c>
      <c r="I61" s="28" t="s">
        <v>274</v>
      </c>
      <c r="J61" s="28">
        <v>2008</v>
      </c>
      <c r="K61" s="28" t="s">
        <v>275</v>
      </c>
      <c r="L61" s="28" t="s">
        <v>276</v>
      </c>
      <c r="M61" s="28" t="s">
        <v>43</v>
      </c>
      <c r="N61" s="60" t="s">
        <v>277</v>
      </c>
      <c r="O61" s="28">
        <v>152</v>
      </c>
      <c r="P61" s="28">
        <v>0</v>
      </c>
      <c r="Q61" s="61">
        <v>39595</v>
      </c>
      <c r="R61" s="28" t="s">
        <v>172</v>
      </c>
      <c r="S61" s="28" t="s">
        <v>172</v>
      </c>
      <c r="T61" s="29">
        <v>0</v>
      </c>
      <c r="U61" s="20"/>
      <c r="V61" s="91" t="s">
        <v>172</v>
      </c>
      <c r="W61" s="62">
        <v>42517</v>
      </c>
      <c r="X61" s="89">
        <f t="shared" ref="X61:X74" si="3">W61+364</f>
        <v>42881</v>
      </c>
      <c r="Y61" s="30" t="s">
        <v>43</v>
      </c>
      <c r="Z61" s="30" t="s">
        <v>43</v>
      </c>
      <c r="AA61" s="56" t="s">
        <v>43</v>
      </c>
      <c r="AB61" s="69" t="s">
        <v>43</v>
      </c>
      <c r="AC61" s="45" t="s">
        <v>43</v>
      </c>
      <c r="AD61" s="46" t="s">
        <v>43</v>
      </c>
      <c r="AE61" s="30" t="s">
        <v>43</v>
      </c>
    </row>
    <row r="62" spans="1:31" s="25" customFormat="1" ht="18.75" customHeight="1">
      <c r="A62" s="15" t="s">
        <v>278</v>
      </c>
      <c r="B62" s="56" t="s">
        <v>240</v>
      </c>
      <c r="C62" s="56" t="s">
        <v>202</v>
      </c>
      <c r="D62" s="56" t="s">
        <v>32</v>
      </c>
      <c r="E62" s="56" t="s">
        <v>241</v>
      </c>
      <c r="F62" s="56">
        <v>70411852</v>
      </c>
      <c r="G62" s="56"/>
      <c r="H62" s="56" t="s">
        <v>348</v>
      </c>
      <c r="I62" s="28" t="s">
        <v>280</v>
      </c>
      <c r="J62" s="28">
        <v>2014</v>
      </c>
      <c r="K62" s="28" t="s">
        <v>345</v>
      </c>
      <c r="L62" s="28" t="s">
        <v>346</v>
      </c>
      <c r="M62" s="28">
        <v>5880</v>
      </c>
      <c r="N62" s="60" t="s">
        <v>349</v>
      </c>
      <c r="O62" s="67" t="s">
        <v>342</v>
      </c>
      <c r="P62" s="28">
        <v>6</v>
      </c>
      <c r="Q62" s="61">
        <v>41830</v>
      </c>
      <c r="R62" s="26" t="s">
        <v>334</v>
      </c>
      <c r="S62" s="26" t="s">
        <v>128</v>
      </c>
      <c r="T62" s="68">
        <v>689904</v>
      </c>
      <c r="U62" s="20" t="s">
        <v>42</v>
      </c>
      <c r="V62" s="41">
        <v>5000</v>
      </c>
      <c r="W62" s="62">
        <v>42561</v>
      </c>
      <c r="X62" s="89">
        <f t="shared" si="3"/>
        <v>42925</v>
      </c>
      <c r="Y62" s="62">
        <v>42561</v>
      </c>
      <c r="Z62" s="89">
        <f>Y62+364</f>
        <v>42925</v>
      </c>
      <c r="AA62" s="62">
        <v>42561</v>
      </c>
      <c r="AB62" s="89">
        <f t="shared" ref="AB62:AB74" si="4">AA62+364</f>
        <v>42925</v>
      </c>
      <c r="AC62" s="92" t="s">
        <v>43</v>
      </c>
      <c r="AD62" s="46" t="s">
        <v>43</v>
      </c>
      <c r="AE62" s="30" t="s">
        <v>43</v>
      </c>
    </row>
    <row r="63" spans="1:31" s="25" customFormat="1" ht="18.75" customHeight="1">
      <c r="A63" s="15" t="s">
        <v>285</v>
      </c>
      <c r="B63" s="26" t="s">
        <v>201</v>
      </c>
      <c r="C63" s="34" t="s">
        <v>202</v>
      </c>
      <c r="D63" s="34" t="s">
        <v>203</v>
      </c>
      <c r="E63" s="34" t="s">
        <v>204</v>
      </c>
      <c r="F63" s="47" t="s">
        <v>205</v>
      </c>
      <c r="G63" s="26" t="s">
        <v>206</v>
      </c>
      <c r="H63" s="34" t="s">
        <v>207</v>
      </c>
      <c r="I63" s="26" t="s">
        <v>37</v>
      </c>
      <c r="J63" s="26">
        <v>2003</v>
      </c>
      <c r="K63" s="26" t="s">
        <v>208</v>
      </c>
      <c r="L63" s="26" t="s">
        <v>209</v>
      </c>
      <c r="M63" s="26">
        <v>1198</v>
      </c>
      <c r="N63" s="37" t="s">
        <v>210</v>
      </c>
      <c r="O63" s="34">
        <v>760</v>
      </c>
      <c r="P63" s="34">
        <v>5</v>
      </c>
      <c r="Q63" s="57">
        <v>37825</v>
      </c>
      <c r="R63" s="26" t="s">
        <v>46</v>
      </c>
      <c r="S63" s="26" t="s">
        <v>128</v>
      </c>
      <c r="T63" s="58">
        <v>8500</v>
      </c>
      <c r="U63" s="93" t="s">
        <v>42</v>
      </c>
      <c r="V63" s="41">
        <v>5000</v>
      </c>
      <c r="W63" s="59">
        <v>42574</v>
      </c>
      <c r="X63" s="89">
        <f t="shared" si="3"/>
        <v>42938</v>
      </c>
      <c r="Y63" s="59">
        <v>42574</v>
      </c>
      <c r="Z63" s="89">
        <f>Y63+364</f>
        <v>42938</v>
      </c>
      <c r="AA63" s="59">
        <v>42574</v>
      </c>
      <c r="AB63" s="89">
        <f t="shared" si="4"/>
        <v>42938</v>
      </c>
      <c r="AC63" s="45" t="s">
        <v>43</v>
      </c>
      <c r="AD63" s="46" t="s">
        <v>43</v>
      </c>
      <c r="AE63" s="24" t="s">
        <v>171</v>
      </c>
    </row>
    <row r="64" spans="1:31" s="25" customFormat="1" ht="18.75" customHeight="1">
      <c r="A64" s="15" t="s">
        <v>289</v>
      </c>
      <c r="B64" s="26" t="s">
        <v>201</v>
      </c>
      <c r="C64" s="34" t="s">
        <v>202</v>
      </c>
      <c r="D64" s="34" t="s">
        <v>203</v>
      </c>
      <c r="E64" s="34" t="s">
        <v>212</v>
      </c>
      <c r="F64" s="47" t="s">
        <v>205</v>
      </c>
      <c r="G64" s="26" t="s">
        <v>206</v>
      </c>
      <c r="H64" s="34" t="s">
        <v>350</v>
      </c>
      <c r="I64" s="26" t="s">
        <v>37</v>
      </c>
      <c r="J64" s="26">
        <v>2002</v>
      </c>
      <c r="K64" s="26" t="s">
        <v>49</v>
      </c>
      <c r="L64" s="26" t="s">
        <v>351</v>
      </c>
      <c r="M64" s="26" t="s">
        <v>352</v>
      </c>
      <c r="N64" s="26" t="s">
        <v>353</v>
      </c>
      <c r="O64" s="34">
        <v>540</v>
      </c>
      <c r="P64" s="34">
        <v>5</v>
      </c>
      <c r="Q64" s="57">
        <v>37557</v>
      </c>
      <c r="R64" s="26" t="s">
        <v>354</v>
      </c>
      <c r="S64" s="26" t="s">
        <v>128</v>
      </c>
      <c r="T64" s="58">
        <v>8000</v>
      </c>
      <c r="U64" s="93" t="s">
        <v>42</v>
      </c>
      <c r="V64" s="77">
        <v>5000</v>
      </c>
      <c r="W64" s="59">
        <v>42580</v>
      </c>
      <c r="X64" s="89">
        <f t="shared" si="3"/>
        <v>42944</v>
      </c>
      <c r="Y64" s="59">
        <v>42580</v>
      </c>
      <c r="Z64" s="89">
        <f>Y64+364</f>
        <v>42944</v>
      </c>
      <c r="AA64" s="59">
        <v>42580</v>
      </c>
      <c r="AB64" s="89">
        <f t="shared" si="4"/>
        <v>42944</v>
      </c>
      <c r="AC64" s="45" t="s">
        <v>43</v>
      </c>
      <c r="AD64" s="46" t="s">
        <v>43</v>
      </c>
      <c r="AE64" s="24" t="s">
        <v>171</v>
      </c>
    </row>
    <row r="65" spans="1:31" s="25" customFormat="1" ht="18.75" customHeight="1">
      <c r="A65" s="15" t="s">
        <v>292</v>
      </c>
      <c r="B65" s="24" t="s">
        <v>254</v>
      </c>
      <c r="C65" s="34" t="s">
        <v>31</v>
      </c>
      <c r="D65" s="24" t="s">
        <v>32</v>
      </c>
      <c r="E65" s="24" t="s">
        <v>255</v>
      </c>
      <c r="F65" s="24">
        <v>241010546</v>
      </c>
      <c r="G65" s="24" t="s">
        <v>256</v>
      </c>
      <c r="H65" s="24" t="s">
        <v>257</v>
      </c>
      <c r="I65" s="60" t="s">
        <v>37</v>
      </c>
      <c r="J65" s="60">
        <v>1996</v>
      </c>
      <c r="K65" s="60" t="s">
        <v>245</v>
      </c>
      <c r="L65" s="60" t="s">
        <v>258</v>
      </c>
      <c r="M65" s="60" t="s">
        <v>259</v>
      </c>
      <c r="N65" s="60" t="s">
        <v>260</v>
      </c>
      <c r="O65" s="60" t="s">
        <v>261</v>
      </c>
      <c r="P65" s="60">
        <v>5</v>
      </c>
      <c r="Q65" s="60" t="s">
        <v>262</v>
      </c>
      <c r="R65" s="28" t="s">
        <v>172</v>
      </c>
      <c r="S65" s="28" t="s">
        <v>172</v>
      </c>
      <c r="T65" s="29">
        <v>0</v>
      </c>
      <c r="U65" s="93"/>
      <c r="V65" s="77">
        <v>5000</v>
      </c>
      <c r="W65" s="66">
        <v>42592</v>
      </c>
      <c r="X65" s="89">
        <f t="shared" si="3"/>
        <v>42956</v>
      </c>
      <c r="Y65" s="24" t="s">
        <v>43</v>
      </c>
      <c r="Z65" s="88" t="s">
        <v>43</v>
      </c>
      <c r="AA65" s="66">
        <v>42592</v>
      </c>
      <c r="AB65" s="89">
        <f t="shared" si="4"/>
        <v>42956</v>
      </c>
      <c r="AC65" s="30" t="s">
        <v>43</v>
      </c>
      <c r="AD65" s="46" t="s">
        <v>43</v>
      </c>
      <c r="AE65" s="24" t="s">
        <v>171</v>
      </c>
    </row>
    <row r="66" spans="1:31" s="25" customFormat="1" ht="18.75" customHeight="1">
      <c r="A66" s="15" t="s">
        <v>300</v>
      </c>
      <c r="B66" s="56" t="s">
        <v>302</v>
      </c>
      <c r="C66" s="56" t="s">
        <v>202</v>
      </c>
      <c r="D66" s="56" t="s">
        <v>32</v>
      </c>
      <c r="E66" s="56" t="s">
        <v>303</v>
      </c>
      <c r="F66" s="56">
        <v>70411852</v>
      </c>
      <c r="G66" s="56"/>
      <c r="H66" s="56" t="s">
        <v>304</v>
      </c>
      <c r="I66" s="28" t="s">
        <v>280</v>
      </c>
      <c r="J66" s="28">
        <v>1989</v>
      </c>
      <c r="K66" s="28" t="s">
        <v>305</v>
      </c>
      <c r="L66" s="28">
        <v>5</v>
      </c>
      <c r="M66" s="28">
        <v>6842</v>
      </c>
      <c r="N66" s="60" t="s">
        <v>306</v>
      </c>
      <c r="O66" s="28">
        <v>7410</v>
      </c>
      <c r="P66" s="28">
        <v>8</v>
      </c>
      <c r="Q66" s="61">
        <v>32882</v>
      </c>
      <c r="R66" s="28" t="s">
        <v>172</v>
      </c>
      <c r="S66" s="28" t="s">
        <v>172</v>
      </c>
      <c r="T66" s="29">
        <v>0</v>
      </c>
      <c r="U66" s="20"/>
      <c r="V66" s="77">
        <v>5000</v>
      </c>
      <c r="W66" s="62">
        <v>42602</v>
      </c>
      <c r="X66" s="89">
        <f t="shared" si="3"/>
        <v>42966</v>
      </c>
      <c r="Y66" s="56" t="s">
        <v>43</v>
      </c>
      <c r="Z66" s="45" t="s">
        <v>43</v>
      </c>
      <c r="AA66" s="62">
        <v>42602</v>
      </c>
      <c r="AB66" s="89">
        <f t="shared" si="4"/>
        <v>42966</v>
      </c>
      <c r="AC66" s="56" t="s">
        <v>43</v>
      </c>
      <c r="AD66" s="46" t="s">
        <v>43</v>
      </c>
      <c r="AE66" s="30" t="s">
        <v>43</v>
      </c>
    </row>
    <row r="67" spans="1:31" s="25" customFormat="1" ht="18.75" customHeight="1">
      <c r="A67" s="15" t="s">
        <v>301</v>
      </c>
      <c r="B67" s="56" t="s">
        <v>308</v>
      </c>
      <c r="C67" s="56" t="s">
        <v>202</v>
      </c>
      <c r="D67" s="56" t="s">
        <v>32</v>
      </c>
      <c r="E67" s="56" t="s">
        <v>309</v>
      </c>
      <c r="F67" s="56">
        <v>72728760</v>
      </c>
      <c r="G67" s="56"/>
      <c r="H67" s="56" t="s">
        <v>310</v>
      </c>
      <c r="I67" s="28" t="s">
        <v>280</v>
      </c>
      <c r="J67" s="28">
        <v>2010</v>
      </c>
      <c r="K67" s="28" t="s">
        <v>311</v>
      </c>
      <c r="L67" s="60" t="s">
        <v>312</v>
      </c>
      <c r="M67" s="28" t="s">
        <v>313</v>
      </c>
      <c r="N67" s="60" t="s">
        <v>314</v>
      </c>
      <c r="O67" s="28">
        <v>2850</v>
      </c>
      <c r="P67" s="28">
        <v>6</v>
      </c>
      <c r="Q67" s="61">
        <v>40780</v>
      </c>
      <c r="R67" s="28" t="s">
        <v>172</v>
      </c>
      <c r="S67" s="28" t="s">
        <v>172</v>
      </c>
      <c r="T67" s="29">
        <v>0</v>
      </c>
      <c r="U67" s="20"/>
      <c r="V67" s="77">
        <v>5000</v>
      </c>
      <c r="W67" s="62">
        <v>42607</v>
      </c>
      <c r="X67" s="89">
        <f t="shared" si="3"/>
        <v>42971</v>
      </c>
      <c r="Y67" s="56" t="s">
        <v>43</v>
      </c>
      <c r="Z67" s="45" t="s">
        <v>43</v>
      </c>
      <c r="AA67" s="62">
        <v>42607</v>
      </c>
      <c r="AB67" s="89">
        <f t="shared" si="4"/>
        <v>42971</v>
      </c>
      <c r="AC67" s="56" t="s">
        <v>43</v>
      </c>
      <c r="AD67" s="46" t="s">
        <v>43</v>
      </c>
      <c r="AE67" s="30" t="s">
        <v>43</v>
      </c>
    </row>
    <row r="68" spans="1:31" s="25" customFormat="1" ht="18.75" customHeight="1">
      <c r="A68" s="15" t="s">
        <v>307</v>
      </c>
      <c r="B68" s="56" t="s">
        <v>271</v>
      </c>
      <c r="C68" s="34" t="s">
        <v>202</v>
      </c>
      <c r="D68" s="34" t="s">
        <v>203</v>
      </c>
      <c r="E68" s="56" t="s">
        <v>272</v>
      </c>
      <c r="F68" s="56">
        <v>72295870</v>
      </c>
      <c r="G68" s="56" t="s">
        <v>336</v>
      </c>
      <c r="H68" s="56" t="s">
        <v>337</v>
      </c>
      <c r="I68" s="28" t="s">
        <v>280</v>
      </c>
      <c r="J68" s="28">
        <v>2013</v>
      </c>
      <c r="K68" s="28" t="s">
        <v>338</v>
      </c>
      <c r="L68" s="28" t="s">
        <v>339</v>
      </c>
      <c r="M68" s="28" t="s">
        <v>340</v>
      </c>
      <c r="N68" s="60" t="s">
        <v>341</v>
      </c>
      <c r="O68" s="67" t="s">
        <v>342</v>
      </c>
      <c r="P68" s="28">
        <v>6</v>
      </c>
      <c r="Q68" s="61">
        <v>41528</v>
      </c>
      <c r="R68" s="26" t="s">
        <v>334</v>
      </c>
      <c r="S68" s="26" t="s">
        <v>128</v>
      </c>
      <c r="T68" s="68">
        <v>0</v>
      </c>
      <c r="U68" s="20"/>
      <c r="V68" s="77">
        <v>5000</v>
      </c>
      <c r="W68" s="78">
        <v>42624</v>
      </c>
      <c r="X68" s="89">
        <f t="shared" si="3"/>
        <v>42988</v>
      </c>
      <c r="Y68" s="56" t="s">
        <v>43</v>
      </c>
      <c r="Z68" s="45" t="s">
        <v>43</v>
      </c>
      <c r="AA68" s="78">
        <v>42624</v>
      </c>
      <c r="AB68" s="89">
        <f t="shared" si="4"/>
        <v>42988</v>
      </c>
      <c r="AC68" s="69" t="s">
        <v>43</v>
      </c>
      <c r="AD68" s="46" t="s">
        <v>43</v>
      </c>
      <c r="AE68" s="30" t="s">
        <v>43</v>
      </c>
    </row>
    <row r="69" spans="1:31" s="25" customFormat="1" ht="18.75" customHeight="1">
      <c r="A69" s="15" t="s">
        <v>315</v>
      </c>
      <c r="B69" s="56" t="s">
        <v>316</v>
      </c>
      <c r="C69" s="56" t="s">
        <v>202</v>
      </c>
      <c r="D69" s="56" t="s">
        <v>32</v>
      </c>
      <c r="E69" s="56" t="s">
        <v>317</v>
      </c>
      <c r="F69" s="56">
        <v>72176906</v>
      </c>
      <c r="G69" s="56"/>
      <c r="H69" s="56" t="s">
        <v>318</v>
      </c>
      <c r="I69" s="28" t="s">
        <v>280</v>
      </c>
      <c r="J69" s="28">
        <v>2000</v>
      </c>
      <c r="K69" s="28" t="s">
        <v>319</v>
      </c>
      <c r="L69" s="28">
        <v>352417</v>
      </c>
      <c r="M69" s="28" t="s">
        <v>320</v>
      </c>
      <c r="N69" s="60" t="s">
        <v>321</v>
      </c>
      <c r="O69" s="28">
        <v>3530</v>
      </c>
      <c r="P69" s="28">
        <v>6</v>
      </c>
      <c r="Q69" s="61">
        <v>36852</v>
      </c>
      <c r="R69" s="28" t="s">
        <v>172</v>
      </c>
      <c r="S69" s="28" t="s">
        <v>172</v>
      </c>
      <c r="T69" s="29">
        <v>0</v>
      </c>
      <c r="U69" s="20"/>
      <c r="V69" s="77">
        <v>5000</v>
      </c>
      <c r="W69" s="62">
        <v>42670</v>
      </c>
      <c r="X69" s="89">
        <f t="shared" si="3"/>
        <v>43034</v>
      </c>
      <c r="Y69" s="56" t="s">
        <v>43</v>
      </c>
      <c r="Z69" s="30" t="s">
        <v>43</v>
      </c>
      <c r="AA69" s="62">
        <v>42670</v>
      </c>
      <c r="AB69" s="89">
        <f t="shared" si="4"/>
        <v>43034</v>
      </c>
      <c r="AC69" s="56" t="s">
        <v>43</v>
      </c>
      <c r="AD69" s="48" t="s">
        <v>43</v>
      </c>
      <c r="AE69" s="30" t="s">
        <v>43</v>
      </c>
    </row>
    <row r="70" spans="1:31" s="25" customFormat="1" ht="18.75" customHeight="1">
      <c r="A70" s="15" t="s">
        <v>322</v>
      </c>
      <c r="B70" s="69" t="s">
        <v>293</v>
      </c>
      <c r="C70" s="69" t="s">
        <v>31</v>
      </c>
      <c r="D70" s="69" t="s">
        <v>32</v>
      </c>
      <c r="E70" s="69" t="s">
        <v>294</v>
      </c>
      <c r="F70" s="69">
        <v>72323690</v>
      </c>
      <c r="G70" s="69"/>
      <c r="H70" s="69" t="s">
        <v>295</v>
      </c>
      <c r="I70" s="70" t="s">
        <v>280</v>
      </c>
      <c r="J70" s="70">
        <v>1997</v>
      </c>
      <c r="K70" s="70" t="s">
        <v>296</v>
      </c>
      <c r="L70" s="70" t="s">
        <v>297</v>
      </c>
      <c r="M70" s="70" t="s">
        <v>298</v>
      </c>
      <c r="N70" s="71" t="s">
        <v>299</v>
      </c>
      <c r="O70" s="70">
        <v>9500</v>
      </c>
      <c r="P70" s="70">
        <v>6</v>
      </c>
      <c r="Q70" s="73">
        <v>35674</v>
      </c>
      <c r="R70" s="36" t="s">
        <v>172</v>
      </c>
      <c r="S70" s="36" t="s">
        <v>172</v>
      </c>
      <c r="T70" s="94">
        <v>0</v>
      </c>
      <c r="U70" s="76"/>
      <c r="V70" s="77">
        <v>5000</v>
      </c>
      <c r="W70" s="78">
        <v>42678</v>
      </c>
      <c r="X70" s="89">
        <f t="shared" si="3"/>
        <v>43042</v>
      </c>
      <c r="Y70" s="69" t="s">
        <v>43</v>
      </c>
      <c r="Z70" s="76" t="s">
        <v>43</v>
      </c>
      <c r="AA70" s="78">
        <v>42678</v>
      </c>
      <c r="AB70" s="89">
        <f t="shared" si="4"/>
        <v>43042</v>
      </c>
      <c r="AC70" s="76" t="s">
        <v>43</v>
      </c>
      <c r="AD70" s="86" t="s">
        <v>43</v>
      </c>
      <c r="AE70" s="30" t="s">
        <v>43</v>
      </c>
    </row>
    <row r="71" spans="1:31" s="25" customFormat="1" ht="18.75" customHeight="1">
      <c r="A71" s="15" t="s">
        <v>330</v>
      </c>
      <c r="B71" s="56" t="s">
        <v>323</v>
      </c>
      <c r="C71" s="56" t="s">
        <v>202</v>
      </c>
      <c r="D71" s="56" t="s">
        <v>32</v>
      </c>
      <c r="E71" s="56" t="s">
        <v>324</v>
      </c>
      <c r="F71" s="56">
        <v>72254351</v>
      </c>
      <c r="G71" s="56"/>
      <c r="H71" s="56" t="s">
        <v>325</v>
      </c>
      <c r="I71" s="28" t="s">
        <v>280</v>
      </c>
      <c r="J71" s="28">
        <v>1991</v>
      </c>
      <c r="K71" s="28" t="s">
        <v>326</v>
      </c>
      <c r="L71" s="28" t="s">
        <v>327</v>
      </c>
      <c r="M71" s="28" t="s">
        <v>328</v>
      </c>
      <c r="N71" s="60" t="s">
        <v>329</v>
      </c>
      <c r="O71" s="28">
        <v>10820</v>
      </c>
      <c r="P71" s="28">
        <v>9</v>
      </c>
      <c r="Q71" s="61">
        <v>33431</v>
      </c>
      <c r="R71" s="36" t="s">
        <v>172</v>
      </c>
      <c r="S71" s="36" t="s">
        <v>172</v>
      </c>
      <c r="T71" s="29">
        <v>0</v>
      </c>
      <c r="U71" s="30"/>
      <c r="V71" s="95">
        <v>5000</v>
      </c>
      <c r="W71" s="62">
        <v>42683</v>
      </c>
      <c r="X71" s="89">
        <f t="shared" si="3"/>
        <v>43047</v>
      </c>
      <c r="Y71" s="56" t="s">
        <v>43</v>
      </c>
      <c r="Z71" s="30" t="s">
        <v>43</v>
      </c>
      <c r="AA71" s="62">
        <v>42683</v>
      </c>
      <c r="AB71" s="89">
        <f t="shared" si="4"/>
        <v>43047</v>
      </c>
      <c r="AC71" s="56" t="s">
        <v>43</v>
      </c>
      <c r="AD71" s="48" t="s">
        <v>43</v>
      </c>
      <c r="AE71" s="30" t="s">
        <v>43</v>
      </c>
    </row>
    <row r="72" spans="1:31" s="25" customFormat="1" ht="18.75" customHeight="1">
      <c r="A72" s="15" t="s">
        <v>335</v>
      </c>
      <c r="B72" s="26" t="s">
        <v>219</v>
      </c>
      <c r="C72" s="34" t="s">
        <v>31</v>
      </c>
      <c r="D72" s="34" t="s">
        <v>203</v>
      </c>
      <c r="E72" s="34" t="s">
        <v>220</v>
      </c>
      <c r="F72" s="47" t="s">
        <v>221</v>
      </c>
      <c r="G72" s="26" t="s">
        <v>222</v>
      </c>
      <c r="H72" s="34" t="s">
        <v>232</v>
      </c>
      <c r="I72" s="26" t="s">
        <v>37</v>
      </c>
      <c r="J72" s="26">
        <v>2006</v>
      </c>
      <c r="K72" s="26" t="s">
        <v>233</v>
      </c>
      <c r="L72" s="26" t="s">
        <v>234</v>
      </c>
      <c r="M72" s="26" t="s">
        <v>235</v>
      </c>
      <c r="N72" s="26" t="s">
        <v>236</v>
      </c>
      <c r="O72" s="34" t="s">
        <v>237</v>
      </c>
      <c r="P72" s="34">
        <v>9</v>
      </c>
      <c r="Q72" s="40" t="s">
        <v>238</v>
      </c>
      <c r="R72" s="15" t="s">
        <v>230</v>
      </c>
      <c r="S72" s="16" t="s">
        <v>128</v>
      </c>
      <c r="T72" s="58">
        <v>21000</v>
      </c>
      <c r="U72" s="24" t="s">
        <v>42</v>
      </c>
      <c r="V72" s="95">
        <v>5000</v>
      </c>
      <c r="W72" s="59">
        <v>42719</v>
      </c>
      <c r="X72" s="59">
        <f t="shared" si="3"/>
        <v>43083</v>
      </c>
      <c r="Y72" s="59">
        <v>42719</v>
      </c>
      <c r="Z72" s="59">
        <f>Y72+364</f>
        <v>43083</v>
      </c>
      <c r="AA72" s="59">
        <v>42719</v>
      </c>
      <c r="AB72" s="59">
        <f t="shared" si="4"/>
        <v>43083</v>
      </c>
      <c r="AC72" s="30" t="s">
        <v>43</v>
      </c>
      <c r="AD72" s="48" t="s">
        <v>43</v>
      </c>
      <c r="AE72" s="24" t="s">
        <v>171</v>
      </c>
    </row>
    <row r="73" spans="1:31" s="25" customFormat="1" ht="18.75" customHeight="1">
      <c r="A73" s="15" t="s">
        <v>343</v>
      </c>
      <c r="B73" s="26" t="s">
        <v>201</v>
      </c>
      <c r="C73" s="34" t="s">
        <v>202</v>
      </c>
      <c r="D73" s="34" t="s">
        <v>203</v>
      </c>
      <c r="E73" s="34" t="s">
        <v>204</v>
      </c>
      <c r="F73" s="47" t="s">
        <v>205</v>
      </c>
      <c r="G73" s="26" t="s">
        <v>206</v>
      </c>
      <c r="H73" s="34" t="s">
        <v>331</v>
      </c>
      <c r="I73" s="26" t="s">
        <v>86</v>
      </c>
      <c r="J73" s="26">
        <v>2012</v>
      </c>
      <c r="K73" s="26" t="s">
        <v>233</v>
      </c>
      <c r="L73" s="26" t="s">
        <v>332</v>
      </c>
      <c r="M73" s="26">
        <v>1995</v>
      </c>
      <c r="N73" s="26" t="s">
        <v>333</v>
      </c>
      <c r="O73" s="34">
        <v>750</v>
      </c>
      <c r="P73" s="34">
        <v>9</v>
      </c>
      <c r="Q73" s="57">
        <v>41267</v>
      </c>
      <c r="R73" s="16" t="s">
        <v>334</v>
      </c>
      <c r="S73" s="16" t="s">
        <v>128</v>
      </c>
      <c r="T73" s="58">
        <v>80000</v>
      </c>
      <c r="U73" s="24" t="s">
        <v>42</v>
      </c>
      <c r="V73" s="95">
        <v>5000</v>
      </c>
      <c r="W73" s="59">
        <v>42728</v>
      </c>
      <c r="X73" s="59">
        <f t="shared" si="3"/>
        <v>43092</v>
      </c>
      <c r="Y73" s="59">
        <v>42728</v>
      </c>
      <c r="Z73" s="59">
        <f>Y73+364</f>
        <v>43092</v>
      </c>
      <c r="AA73" s="59">
        <v>42728</v>
      </c>
      <c r="AB73" s="59">
        <f t="shared" si="4"/>
        <v>43092</v>
      </c>
      <c r="AC73" s="30" t="s">
        <v>43</v>
      </c>
      <c r="AD73" s="48" t="s">
        <v>43</v>
      </c>
      <c r="AE73" s="24" t="s">
        <v>171</v>
      </c>
    </row>
    <row r="74" spans="1:31" s="25" customFormat="1" ht="18.75" customHeight="1">
      <c r="A74" s="15" t="s">
        <v>370</v>
      </c>
      <c r="B74" s="26" t="s">
        <v>201</v>
      </c>
      <c r="C74" s="34" t="s">
        <v>202</v>
      </c>
      <c r="D74" s="34" t="s">
        <v>203</v>
      </c>
      <c r="E74" s="34" t="s">
        <v>212</v>
      </c>
      <c r="F74" s="47" t="s">
        <v>205</v>
      </c>
      <c r="G74" s="26" t="s">
        <v>206</v>
      </c>
      <c r="H74" s="34" t="s">
        <v>213</v>
      </c>
      <c r="I74" s="26" t="s">
        <v>214</v>
      </c>
      <c r="J74" s="26">
        <v>2006</v>
      </c>
      <c r="K74" s="26" t="s">
        <v>215</v>
      </c>
      <c r="L74" s="26" t="s">
        <v>216</v>
      </c>
      <c r="M74" s="26">
        <v>1248</v>
      </c>
      <c r="N74" s="26" t="s">
        <v>217</v>
      </c>
      <c r="O74" s="34">
        <v>755</v>
      </c>
      <c r="P74" s="34">
        <v>5</v>
      </c>
      <c r="Q74" s="57">
        <v>39080</v>
      </c>
      <c r="R74" s="16" t="s">
        <v>46</v>
      </c>
      <c r="S74" s="16" t="s">
        <v>128</v>
      </c>
      <c r="T74" s="58">
        <v>10000</v>
      </c>
      <c r="U74" s="24" t="s">
        <v>42</v>
      </c>
      <c r="V74" s="21">
        <v>5000</v>
      </c>
      <c r="W74" s="59">
        <v>42732</v>
      </c>
      <c r="X74" s="59">
        <f t="shared" si="3"/>
        <v>43096</v>
      </c>
      <c r="Y74" s="59">
        <v>42732</v>
      </c>
      <c r="Z74" s="59">
        <f>Y74+364</f>
        <v>43096</v>
      </c>
      <c r="AA74" s="59">
        <v>42732</v>
      </c>
      <c r="AB74" s="59">
        <f t="shared" si="4"/>
        <v>43096</v>
      </c>
      <c r="AC74" s="30" t="s">
        <v>43</v>
      </c>
      <c r="AD74" s="48" t="s">
        <v>43</v>
      </c>
      <c r="AE74" s="24" t="s">
        <v>171</v>
      </c>
    </row>
    <row r="79" spans="1:31">
      <c r="N79" s="96"/>
    </row>
    <row r="80" spans="1:31">
      <c r="N80" s="96"/>
    </row>
    <row r="81" spans="14:14">
      <c r="N81" s="96"/>
    </row>
    <row r="82" spans="14:14">
      <c r="N82" s="96"/>
    </row>
    <row r="83" spans="14:14">
      <c r="N83" s="96"/>
    </row>
    <row r="84" spans="14:14">
      <c r="N84" s="96"/>
    </row>
    <row r="85" spans="14:14">
      <c r="N85" s="96"/>
    </row>
    <row r="86" spans="14:14">
      <c r="N86" s="96"/>
    </row>
    <row r="87" spans="14:14">
      <c r="N87" s="96"/>
    </row>
    <row r="88" spans="14:14">
      <c r="N88" s="96"/>
    </row>
    <row r="89" spans="14:14">
      <c r="N89" s="97"/>
    </row>
  </sheetData>
  <sheetProtection selectLockedCells="1" selectUnlockedCells="1"/>
  <mergeCells count="33">
    <mergeCell ref="AE4:AE10"/>
    <mergeCell ref="T4:U6"/>
    <mergeCell ref="V4:V8"/>
    <mergeCell ref="R7:R10"/>
    <mergeCell ref="S7:S8"/>
    <mergeCell ref="T7:T10"/>
    <mergeCell ref="U7:U10"/>
    <mergeCell ref="V9:AD10"/>
    <mergeCell ref="W7:X8"/>
    <mergeCell ref="Y7:Z8"/>
    <mergeCell ref="AA7:AB8"/>
    <mergeCell ref="AC7:AD8"/>
    <mergeCell ref="A4:A10"/>
    <mergeCell ref="B4:G7"/>
    <mergeCell ref="H4:S6"/>
    <mergeCell ref="O7:O10"/>
    <mergeCell ref="P7:P10"/>
    <mergeCell ref="Q7:Q10"/>
    <mergeCell ref="G8:G10"/>
    <mergeCell ref="S9:S10"/>
    <mergeCell ref="J7:J10"/>
    <mergeCell ref="K7:K10"/>
    <mergeCell ref="L7:L10"/>
    <mergeCell ref="M7:M8"/>
    <mergeCell ref="N7:N10"/>
    <mergeCell ref="M9:M10"/>
    <mergeCell ref="H7:H10"/>
    <mergeCell ref="I7:I10"/>
    <mergeCell ref="F8:F10"/>
    <mergeCell ref="B8:B10"/>
    <mergeCell ref="C8:C10"/>
    <mergeCell ref="D8:D10"/>
    <mergeCell ref="E8:E10"/>
  </mergeCells>
  <phoneticPr fontId="2" type="noConversion"/>
  <pageMargins left="0.7" right="0.7" top="0.75" bottom="0.75" header="0.51180555555555551" footer="0.51180555555555551"/>
  <pageSetup paperSize="9" scale="28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05" zoomScaleNormal="105" workbookViewId="0"/>
  </sheetViews>
  <sheetFormatPr defaultColWidth="8.75" defaultRowHeight="14.25"/>
  <sheetData/>
  <sheetProtection selectLockedCells="1" selectUnlockedCells="1"/>
  <phoneticPr fontId="2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05" zoomScaleNormal="105" workbookViewId="0"/>
  </sheetViews>
  <sheetFormatPr defaultColWidth="8.75" defaultRowHeight="14.25"/>
  <sheetData/>
  <sheetProtection selectLockedCells="1" selectUnlockedCells="1"/>
  <phoneticPr fontId="2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PWS</dc:creator>
  <cp:lastModifiedBy>user</cp:lastModifiedBy>
  <cp:lastPrinted>2012-12-18T15:33:36Z</cp:lastPrinted>
  <dcterms:created xsi:type="dcterms:W3CDTF">2012-05-24T10:22:00Z</dcterms:created>
  <dcterms:modified xsi:type="dcterms:W3CDTF">2015-11-26T13:36:16Z</dcterms:modified>
</cp:coreProperties>
</file>